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odahealth-my.sharepoint.com/personal/tuomind_pdx_odshp_com/Documents/Documents/Temp folder for PDFs/"/>
    </mc:Choice>
  </mc:AlternateContent>
  <xr:revisionPtr revIDLastSave="0" documentId="8_{FA04CCC3-D18C-4FB4-8F3C-F91BA83D9902}" xr6:coauthVersionLast="47" xr6:coauthVersionMax="47" xr10:uidLastSave="{00000000-0000-0000-0000-000000000000}"/>
  <bookViews>
    <workbookView xWindow="3585" yWindow="1080" windowWidth="20850" windowHeight="12195" firstSheet="1" activeTab="2" xr2:uid="{29D7A1A5-0594-46BE-B7B0-200297DE6306}"/>
  </bookViews>
  <sheets>
    <sheet name="Instructions" sheetId="2" r:id="rId1"/>
    <sheet name="Example Budget" sheetId="9" r:id="rId2"/>
    <sheet name="Budget Worksheet" sheetId="1" r:id="rId3"/>
  </sheets>
  <definedNames>
    <definedName name="_xlnm.Print_Area" localSheetId="2">'Budget Worksheet'!$A$1:$K$97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I16" i="1"/>
  <c r="I40" i="9"/>
  <c r="C93" i="1"/>
  <c r="I71" i="1"/>
  <c r="I62" i="1"/>
  <c r="I27" i="1"/>
  <c r="I46" i="1"/>
  <c r="I55" i="1"/>
  <c r="I17" i="9"/>
  <c r="C31" i="9" s="1"/>
  <c r="I31" i="9" s="1"/>
  <c r="I18" i="9"/>
  <c r="I19" i="9"/>
  <c r="I20" i="9"/>
  <c r="I21" i="9"/>
  <c r="I22" i="9"/>
  <c r="I23" i="9"/>
  <c r="I24" i="9"/>
  <c r="I25" i="9"/>
  <c r="C39" i="9" s="1"/>
  <c r="I39" i="9" s="1"/>
  <c r="I26" i="9"/>
  <c r="I16" i="9"/>
  <c r="C30" i="9" s="1"/>
  <c r="I30" i="9" s="1"/>
  <c r="I17" i="1"/>
  <c r="I18" i="1"/>
  <c r="I19" i="1"/>
  <c r="I20" i="1"/>
  <c r="I21" i="1"/>
  <c r="I22" i="1"/>
  <c r="I23" i="1"/>
  <c r="I24" i="1"/>
  <c r="I25" i="1"/>
  <c r="I26"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7" i="9" l="1"/>
  <c r="K15" i="9"/>
  <c r="C34" i="9"/>
  <c r="I34" i="9" s="1"/>
  <c r="K29" i="9" s="1"/>
  <c r="C96" i="1"/>
  <c r="I79" i="1"/>
  <c r="K72" i="1" s="1"/>
  <c r="I88" i="1"/>
  <c r="K80" i="1" s="1"/>
  <c r="K89" i="9" l="1"/>
  <c r="C97" i="9" s="1"/>
  <c r="C94" i="1"/>
  <c r="C30" i="1" l="1"/>
  <c r="I30" i="1" s="1"/>
  <c r="I40" i="1" s="1"/>
  <c r="K48" i="1"/>
  <c r="C31" i="1"/>
  <c r="I31" i="1" s="1"/>
  <c r="K63" i="1"/>
  <c r="K57" i="1"/>
  <c r="K41" i="1"/>
  <c r="C39" i="1"/>
  <c r="I39" i="1" s="1"/>
  <c r="C38" i="1"/>
  <c r="I38" i="1" s="1"/>
  <c r="C37" i="1"/>
  <c r="I37" i="1" s="1"/>
  <c r="C36" i="1"/>
  <c r="I36" i="1" s="1"/>
  <c r="C35" i="1"/>
  <c r="I35" i="1" s="1"/>
  <c r="C33" i="1"/>
  <c r="I33" i="1" s="1"/>
  <c r="C32" i="1"/>
  <c r="I32" i="1" s="1"/>
  <c r="C34" i="1" l="1"/>
  <c r="I34" i="1" s="1"/>
  <c r="K29" i="1" s="1"/>
  <c r="K15" i="1"/>
  <c r="C95" i="1"/>
  <c r="C97" i="1" l="1"/>
</calcChain>
</file>

<file path=xl/sharedStrings.xml><?xml version="1.0" encoding="utf-8"?>
<sst xmlns="http://schemas.openxmlformats.org/spreadsheetml/2006/main" count="305" uniqueCount="168">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</sst>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x14ac:knownFonts="1">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14" fillId="0" borderId="28" xfId="1" applyFont="1" applyBorder="1"/>
    <xf numFmtId="0" fontId="14" fillId="0" borderId="3" xfId="1" applyFont="1" applyBorder="1"/>
    <xf numFmtId="0" fontId="14" fillId="0" borderId="29" xfId="1" applyFont="1" applyBorder="1"/>
    <xf numFmtId="0" fontId="34" fillId="0" borderId="0" xfId="1" applyFont="1" applyAlignment="1">
      <alignment horizontal="left"/>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0" fontId="23" fillId="0" borderId="16" xfId="0" applyFont="1" applyBorder="1" applyAlignment="1">
      <alignment horizontal="left" vertical="top" wrapText="1"/>
    </xf>
    <xf numFmtId="0" fontId="23" fillId="0" borderId="12" xfId="0" applyFont="1" applyBorder="1" applyAlignment="1">
      <alignment horizontal="center" vertical="center" wrapText="1"/>
    </xf>
    <xf numFmtId="164" fontId="3" fillId="0" borderId="18" xfId="0" applyNumberFormat="1"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4" fontId="4" fillId="3" borderId="18" xfId="0" applyNumberFormat="1" applyFont="1" applyFill="1" applyBorder="1" applyAlignment="1">
      <alignment horizontal="righ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6" fontId="23" fillId="11" borderId="10" xfId="0" applyNumberFormat="1" applyFont="1" applyFill="1" applyBorder="1" applyAlignment="1">
      <alignment horizontal="right" wrapText="1"/>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0" fontId="23" fillId="0" borderId="0" xfId="0" applyFont="1" applyAlignment="1">
      <alignment horizontal="left" vertical="top" wrapText="1"/>
    </xf>
    <xf numFmtId="0" fontId="23" fillId="0" borderId="45"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35" xfId="0" applyFont="1" applyBorder="1" applyAlignment="1">
      <alignment horizontal="left" vertical="top" wrapText="1"/>
    </xf>
    <xf numFmtId="0" fontId="4" fillId="0" borderId="33"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23" fillId="0" borderId="26" xfId="0" applyFont="1" applyBorder="1" applyAlignment="1">
      <alignment horizontal="left" vertical="top" wrapText="1"/>
    </xf>
    <xf numFmtId="0" fontId="23" fillId="0" borderId="24"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4" fillId="0" borderId="40"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6"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13" xfId="0" applyFont="1" applyBorder="1" applyAlignment="1">
      <alignment horizontal="left" vertical="top" wrapText="1"/>
    </xf>
    <xf numFmtId="0" fontId="23" fillId="0" borderId="21" xfId="0" applyFont="1" applyBorder="1" applyAlignment="1">
      <alignment horizontal="left" vertical="top" wrapText="1"/>
    </xf>
    <xf numFmtId="44" fontId="23" fillId="11" borderId="22" xfId="0" applyNumberFormat="1" applyFont="1" applyFill="1" applyBorder="1" applyAlignment="1">
      <alignment wrapText="1"/>
    </xf>
    <xf numFmtId="6" fontId="23" fillId="11" borderId="10" xfId="0" applyNumberFormat="1" applyFont="1" applyFill="1" applyBorder="1" applyAlignment="1">
      <alignment wrapText="1"/>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workbookViewId="0">
      <selection activeCell="D42" sqref="D42"/>
    </sheetView>
  </sheetViews>
  <sheetFormatPr defaultColWidth="12.7109375" defaultRowHeight="15" x14ac:dyDescent="0.2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x14ac:dyDescent="0.3"/>
    <row r="2" spans="2:5" ht="27" thickBot="1" x14ac:dyDescent="0.45">
      <c r="B2" s="106" t="s">
        <v>0</v>
      </c>
      <c r="C2" s="107"/>
      <c r="D2" s="107"/>
      <c r="E2" s="108"/>
    </row>
    <row r="3" spans="2:5" x14ac:dyDescent="0.25">
      <c r="B3" s="85"/>
      <c r="C3" s="9"/>
      <c r="D3" s="10"/>
      <c r="E3" s="86"/>
    </row>
    <row r="4" spans="2:5" ht="18.75" x14ac:dyDescent="0.3">
      <c r="B4" s="87"/>
      <c r="C4" s="109" t="s">
        <v>1</v>
      </c>
      <c r="D4" s="109"/>
      <c r="E4" s="69"/>
    </row>
    <row r="5" spans="2:5" ht="62.45" customHeight="1" x14ac:dyDescent="0.25">
      <c r="B5" s="87"/>
      <c r="C5" s="73" t="s">
        <v>2</v>
      </c>
      <c r="D5" s="79" t="s">
        <v>3</v>
      </c>
      <c r="E5" s="69"/>
    </row>
    <row r="6" spans="2:5" ht="18.75" x14ac:dyDescent="0.25">
      <c r="B6" s="87"/>
      <c r="C6" s="88" t="s">
        <v>4</v>
      </c>
      <c r="D6" s="88" t="s">
        <v>5</v>
      </c>
      <c r="E6" s="69"/>
    </row>
    <row r="7" spans="2:5" ht="7.5" customHeight="1" x14ac:dyDescent="0.25">
      <c r="B7" s="87"/>
      <c r="C7" s="89"/>
      <c r="D7" s="78"/>
      <c r="E7" s="69"/>
    </row>
    <row r="8" spans="2:5" ht="18.75" x14ac:dyDescent="0.25">
      <c r="B8" s="87"/>
      <c r="C8" s="74" t="s">
        <v>6</v>
      </c>
      <c r="D8" s="77" t="s">
        <v>7</v>
      </c>
      <c r="E8" s="69"/>
    </row>
    <row r="9" spans="2:5" ht="18.75" x14ac:dyDescent="0.25">
      <c r="B9" s="87"/>
      <c r="C9" s="75" t="s">
        <v>8</v>
      </c>
      <c r="D9" s="78" t="s">
        <v>9</v>
      </c>
      <c r="E9" s="69"/>
    </row>
    <row r="10" spans="2:5" ht="18.75" x14ac:dyDescent="0.25">
      <c r="B10" s="87"/>
      <c r="C10" s="76" t="s">
        <v>10</v>
      </c>
      <c r="D10" s="79" t="s">
        <v>11</v>
      </c>
      <c r="E10" s="69"/>
    </row>
    <row r="11" spans="2:5" ht="18.75" x14ac:dyDescent="0.25">
      <c r="B11" s="87"/>
      <c r="C11" s="75" t="s">
        <v>12</v>
      </c>
      <c r="D11" s="78" t="s">
        <v>13</v>
      </c>
      <c r="E11" s="69"/>
    </row>
    <row r="12" spans="2:5" ht="18.75" x14ac:dyDescent="0.3">
      <c r="B12" s="87"/>
      <c r="C12" s="90"/>
      <c r="D12" s="91"/>
      <c r="E12" s="69"/>
    </row>
    <row r="13" spans="2:5" ht="18.75" x14ac:dyDescent="0.3">
      <c r="B13" s="87"/>
      <c r="C13" s="92" t="s">
        <v>14</v>
      </c>
      <c r="D13" s="92" t="s">
        <v>5</v>
      </c>
      <c r="E13" s="69"/>
    </row>
    <row r="14" spans="2:5" ht="5.25" customHeight="1" x14ac:dyDescent="0.3">
      <c r="B14" s="87"/>
      <c r="C14" s="90"/>
      <c r="D14" s="91"/>
      <c r="E14" s="69"/>
    </row>
    <row r="15" spans="2:5" ht="75" x14ac:dyDescent="0.25">
      <c r="B15" s="87"/>
      <c r="C15" s="71" t="s">
        <v>15</v>
      </c>
      <c r="D15" s="80" t="s">
        <v>16</v>
      </c>
      <c r="E15" s="69"/>
    </row>
    <row r="16" spans="2:5" ht="37.5" x14ac:dyDescent="0.25">
      <c r="B16" s="87"/>
      <c r="C16" s="63" t="s">
        <v>17</v>
      </c>
      <c r="D16" s="64" t="s">
        <v>18</v>
      </c>
      <c r="E16" s="69"/>
    </row>
    <row r="17" spans="2:5" ht="18.75" x14ac:dyDescent="0.25">
      <c r="B17" s="87"/>
      <c r="C17" s="65" t="s">
        <v>19</v>
      </c>
      <c r="D17" s="66" t="s">
        <v>20</v>
      </c>
      <c r="E17" s="69"/>
    </row>
    <row r="18" spans="2:5" ht="37.5" x14ac:dyDescent="0.25">
      <c r="B18" s="87"/>
      <c r="C18" s="63" t="s">
        <v>21</v>
      </c>
      <c r="D18" s="64" t="s">
        <v>22</v>
      </c>
      <c r="E18" s="69"/>
    </row>
    <row r="19" spans="2:5" ht="93.75" x14ac:dyDescent="0.25">
      <c r="B19" s="87"/>
      <c r="C19" s="65" t="s">
        <v>23</v>
      </c>
      <c r="D19" s="66" t="s">
        <v>24</v>
      </c>
      <c r="E19" s="69"/>
    </row>
    <row r="20" spans="2:5" ht="37.5" x14ac:dyDescent="0.25">
      <c r="B20" s="87"/>
      <c r="C20" s="63" t="s">
        <v>25</v>
      </c>
      <c r="D20" s="64" t="s">
        <v>26</v>
      </c>
      <c r="E20" s="69"/>
    </row>
    <row r="21" spans="2:5" ht="41.45" customHeight="1" x14ac:dyDescent="0.25">
      <c r="B21" s="87"/>
      <c r="C21" s="65" t="s">
        <v>27</v>
      </c>
      <c r="D21" s="66" t="s">
        <v>28</v>
      </c>
      <c r="E21" s="69"/>
    </row>
    <row r="22" spans="2:5" ht="56.25" x14ac:dyDescent="0.25">
      <c r="B22" s="87"/>
      <c r="C22" s="63" t="s">
        <v>29</v>
      </c>
      <c r="D22" s="64" t="s">
        <v>30</v>
      </c>
      <c r="E22" s="69"/>
    </row>
    <row r="23" spans="2:5" ht="37.5" x14ac:dyDescent="0.25">
      <c r="B23" s="87"/>
      <c r="C23" s="65" t="s">
        <v>31</v>
      </c>
      <c r="D23" s="81" t="s">
        <v>32</v>
      </c>
      <c r="E23" s="69"/>
    </row>
    <row r="24" spans="2:5" ht="18.75" x14ac:dyDescent="0.25">
      <c r="B24" s="87"/>
      <c r="C24" s="89"/>
      <c r="D24" s="78"/>
      <c r="E24" s="69"/>
    </row>
    <row r="25" spans="2:5" ht="75" x14ac:dyDescent="0.25">
      <c r="B25" s="87"/>
      <c r="C25" s="71" t="s">
        <v>33</v>
      </c>
      <c r="D25" s="80" t="s">
        <v>34</v>
      </c>
      <c r="E25" s="69"/>
    </row>
    <row r="26" spans="2:5" ht="18.75" x14ac:dyDescent="0.25">
      <c r="B26" s="87"/>
      <c r="C26" s="63" t="s">
        <v>17</v>
      </c>
      <c r="D26" s="64" t="s">
        <v>35</v>
      </c>
      <c r="E26" s="69"/>
    </row>
    <row r="27" spans="2:5" ht="18.75" x14ac:dyDescent="0.25">
      <c r="B27" s="87"/>
      <c r="C27" s="65" t="s">
        <v>27</v>
      </c>
      <c r="D27" s="66" t="s">
        <v>36</v>
      </c>
      <c r="E27" s="69"/>
    </row>
    <row r="28" spans="2:5" ht="150" x14ac:dyDescent="0.25">
      <c r="B28" s="87"/>
      <c r="C28" s="63" t="s">
        <v>37</v>
      </c>
      <c r="D28" s="64" t="s">
        <v>38</v>
      </c>
      <c r="E28" s="69"/>
    </row>
    <row r="29" spans="2:5" ht="18.75" x14ac:dyDescent="0.25">
      <c r="B29" s="87"/>
      <c r="C29" s="65" t="s">
        <v>39</v>
      </c>
      <c r="D29" s="66" t="s">
        <v>40</v>
      </c>
      <c r="E29" s="69"/>
    </row>
    <row r="30" spans="2:5" ht="18.75" x14ac:dyDescent="0.25">
      <c r="B30" s="87"/>
      <c r="C30" s="63" t="s">
        <v>41</v>
      </c>
      <c r="D30" s="64" t="s">
        <v>42</v>
      </c>
      <c r="E30" s="69"/>
    </row>
    <row r="31" spans="2:5" ht="56.25" x14ac:dyDescent="0.25">
      <c r="B31" s="87"/>
      <c r="C31" s="67" t="s">
        <v>29</v>
      </c>
      <c r="D31" s="68" t="s">
        <v>43</v>
      </c>
      <c r="E31" s="69"/>
    </row>
    <row r="32" spans="2:5" ht="18.75" x14ac:dyDescent="0.25">
      <c r="B32" s="87"/>
      <c r="C32" s="75"/>
      <c r="D32" s="78"/>
      <c r="E32" s="69"/>
    </row>
    <row r="33" spans="2:5" ht="37.5" x14ac:dyDescent="0.25">
      <c r="B33" s="87"/>
      <c r="C33" s="71" t="s">
        <v>44</v>
      </c>
      <c r="D33" s="80" t="s">
        <v>45</v>
      </c>
      <c r="E33" s="69"/>
    </row>
    <row r="34" spans="2:5" ht="37.5" x14ac:dyDescent="0.25">
      <c r="B34" s="87"/>
      <c r="C34" s="63" t="s">
        <v>46</v>
      </c>
      <c r="D34" s="64" t="s">
        <v>47</v>
      </c>
      <c r="E34" s="69"/>
    </row>
    <row r="35" spans="2:5" ht="18.75" x14ac:dyDescent="0.25">
      <c r="B35" s="87"/>
      <c r="C35" s="65" t="s">
        <v>48</v>
      </c>
      <c r="D35" s="66" t="s">
        <v>49</v>
      </c>
      <c r="E35" s="69"/>
    </row>
    <row r="36" spans="2:5" ht="56.25" x14ac:dyDescent="0.25">
      <c r="B36" s="87"/>
      <c r="C36" s="63" t="s">
        <v>29</v>
      </c>
      <c r="D36" s="64" t="s">
        <v>50</v>
      </c>
      <c r="E36" s="69"/>
    </row>
    <row r="37" spans="2:5" ht="93.75" x14ac:dyDescent="0.25">
      <c r="B37" s="87"/>
      <c r="C37" s="67" t="s">
        <v>31</v>
      </c>
      <c r="D37" s="82" t="s">
        <v>51</v>
      </c>
      <c r="E37" s="69"/>
    </row>
    <row r="38" spans="2:5" ht="18.75" x14ac:dyDescent="0.25">
      <c r="B38" s="87"/>
      <c r="C38" s="75"/>
      <c r="D38" s="78"/>
      <c r="E38" s="69"/>
    </row>
    <row r="39" spans="2:5" ht="37.5" x14ac:dyDescent="0.25">
      <c r="B39" s="87"/>
      <c r="C39" s="71" t="s">
        <v>52</v>
      </c>
      <c r="D39" s="80" t="s">
        <v>53</v>
      </c>
      <c r="E39" s="69"/>
    </row>
    <row r="40" spans="2:5" ht="56.25" x14ac:dyDescent="0.25">
      <c r="B40" s="87"/>
      <c r="C40" s="63" t="s">
        <v>54</v>
      </c>
      <c r="D40" s="64" t="s">
        <v>55</v>
      </c>
      <c r="E40" s="69"/>
    </row>
    <row r="41" spans="2:5" ht="18.75" x14ac:dyDescent="0.25">
      <c r="B41" s="87"/>
      <c r="C41" s="65" t="s">
        <v>56</v>
      </c>
      <c r="D41" s="66" t="s">
        <v>57</v>
      </c>
      <c r="E41" s="69"/>
    </row>
    <row r="42" spans="2:5" ht="56.25" x14ac:dyDescent="0.25">
      <c r="B42" s="87"/>
      <c r="C42" s="63" t="s">
        <v>29</v>
      </c>
      <c r="D42" s="64" t="s">
        <v>58</v>
      </c>
      <c r="E42" s="69"/>
    </row>
    <row r="43" spans="2:5" ht="56.25" x14ac:dyDescent="0.25">
      <c r="B43" s="87"/>
      <c r="C43" s="67" t="s">
        <v>59</v>
      </c>
      <c r="D43" s="82" t="s">
        <v>60</v>
      </c>
      <c r="E43" s="69"/>
    </row>
    <row r="44" spans="2:5" ht="18.75" x14ac:dyDescent="0.25">
      <c r="B44" s="87"/>
      <c r="C44" s="75"/>
      <c r="D44" s="78"/>
      <c r="E44" s="69"/>
    </row>
    <row r="45" spans="2:5" ht="112.5" x14ac:dyDescent="0.25">
      <c r="B45" s="87"/>
      <c r="C45" s="71" t="s">
        <v>61</v>
      </c>
      <c r="D45" s="80" t="s">
        <v>62</v>
      </c>
      <c r="E45" s="69"/>
    </row>
    <row r="46" spans="2:5" ht="56.25" x14ac:dyDescent="0.25">
      <c r="B46" s="87"/>
      <c r="C46" s="63" t="s">
        <v>63</v>
      </c>
      <c r="D46" s="64" t="s">
        <v>64</v>
      </c>
      <c r="E46" s="69"/>
    </row>
    <row r="47" spans="2:5" ht="18.75" x14ac:dyDescent="0.25">
      <c r="B47" s="87"/>
      <c r="C47" s="65" t="s">
        <v>65</v>
      </c>
      <c r="D47" s="66" t="s">
        <v>57</v>
      </c>
      <c r="E47" s="69"/>
    </row>
    <row r="48" spans="2:5" ht="75" x14ac:dyDescent="0.25">
      <c r="B48" s="87"/>
      <c r="C48" s="70" t="s">
        <v>29</v>
      </c>
      <c r="D48" s="83" t="s">
        <v>66</v>
      </c>
      <c r="E48" s="69"/>
    </row>
    <row r="49" spans="2:5" ht="18.75" x14ac:dyDescent="0.25">
      <c r="B49" s="87"/>
      <c r="C49" s="75"/>
      <c r="D49" s="78"/>
      <c r="E49" s="69"/>
    </row>
    <row r="50" spans="2:5" ht="37.5" x14ac:dyDescent="0.25">
      <c r="B50" s="87"/>
      <c r="C50" s="71" t="s">
        <v>67</v>
      </c>
      <c r="D50" s="80" t="s">
        <v>68</v>
      </c>
      <c r="E50" s="69"/>
    </row>
    <row r="51" spans="2:5" ht="37.5" x14ac:dyDescent="0.25">
      <c r="B51" s="87"/>
      <c r="C51" s="95" t="s">
        <v>69</v>
      </c>
      <c r="D51" s="64" t="s">
        <v>70</v>
      </c>
      <c r="E51" s="69"/>
    </row>
    <row r="52" spans="2:5" ht="18.75" x14ac:dyDescent="0.25">
      <c r="B52" s="87"/>
      <c r="C52" s="65" t="s">
        <v>71</v>
      </c>
      <c r="D52" s="66" t="s">
        <v>57</v>
      </c>
      <c r="E52" s="69"/>
    </row>
    <row r="53" spans="2:5" ht="58.5" customHeight="1" x14ac:dyDescent="0.25">
      <c r="B53" s="87"/>
      <c r="C53" s="70" t="s">
        <v>29</v>
      </c>
      <c r="D53" s="83" t="s">
        <v>50</v>
      </c>
      <c r="E53" s="69"/>
    </row>
    <row r="54" spans="2:5" ht="18.75" x14ac:dyDescent="0.25">
      <c r="B54" s="87"/>
      <c r="C54" s="75"/>
      <c r="D54" s="78"/>
      <c r="E54" s="69"/>
    </row>
    <row r="55" spans="2:5" ht="93.75" x14ac:dyDescent="0.25">
      <c r="B55" s="87"/>
      <c r="C55" s="71" t="s">
        <v>72</v>
      </c>
      <c r="D55" s="80" t="s">
        <v>73</v>
      </c>
      <c r="E55" s="69"/>
    </row>
    <row r="56" spans="2:5" ht="18.75" x14ac:dyDescent="0.25">
      <c r="B56" s="87"/>
      <c r="C56" s="95" t="s">
        <v>74</v>
      </c>
      <c r="D56" s="64" t="s">
        <v>75</v>
      </c>
      <c r="E56" s="69"/>
    </row>
    <row r="57" spans="2:5" ht="18.75" x14ac:dyDescent="0.25">
      <c r="B57" s="87"/>
      <c r="C57" s="65" t="s">
        <v>76</v>
      </c>
      <c r="D57" s="66" t="s">
        <v>57</v>
      </c>
      <c r="E57" s="69"/>
    </row>
    <row r="58" spans="2:5" ht="56.25" x14ac:dyDescent="0.25">
      <c r="B58" s="87"/>
      <c r="C58" s="70" t="s">
        <v>29</v>
      </c>
      <c r="D58" s="83" t="s">
        <v>50</v>
      </c>
      <c r="E58" s="69"/>
    </row>
    <row r="59" spans="2:5" ht="18.75" x14ac:dyDescent="0.25">
      <c r="B59" s="87"/>
      <c r="C59" s="75"/>
      <c r="D59" s="78"/>
      <c r="E59" s="69"/>
    </row>
    <row r="60" spans="2:5" ht="18.75" x14ac:dyDescent="0.25">
      <c r="B60" s="87"/>
      <c r="C60" s="71" t="s">
        <v>77</v>
      </c>
      <c r="D60" s="80" t="s">
        <v>78</v>
      </c>
      <c r="E60" s="69"/>
    </row>
    <row r="61" spans="2:5" ht="18.75" x14ac:dyDescent="0.25">
      <c r="B61" s="87"/>
      <c r="C61" s="95" t="s">
        <v>79</v>
      </c>
      <c r="D61" s="64" t="s">
        <v>80</v>
      </c>
      <c r="E61" s="69"/>
    </row>
    <row r="62" spans="2:5" ht="18.75" x14ac:dyDescent="0.25">
      <c r="B62" s="87"/>
      <c r="C62" s="65" t="s">
        <v>81</v>
      </c>
      <c r="D62" s="66" t="s">
        <v>57</v>
      </c>
      <c r="E62" s="69"/>
    </row>
    <row r="63" spans="2:5" ht="56.25" x14ac:dyDescent="0.25">
      <c r="B63" s="87"/>
      <c r="C63" s="70" t="s">
        <v>29</v>
      </c>
      <c r="D63" s="83" t="s">
        <v>50</v>
      </c>
      <c r="E63" s="69"/>
    </row>
    <row r="64" spans="2:5" ht="18.75" x14ac:dyDescent="0.25">
      <c r="B64" s="87"/>
      <c r="C64" s="75"/>
      <c r="D64" s="78"/>
      <c r="E64" s="69"/>
    </row>
    <row r="65" spans="2:5" ht="18.75" x14ac:dyDescent="0.25">
      <c r="B65" s="87"/>
      <c r="C65" s="72" t="s">
        <v>82</v>
      </c>
      <c r="D65" s="84" t="s">
        <v>83</v>
      </c>
      <c r="E65" s="69"/>
    </row>
    <row r="66" spans="2:5" ht="19.5" thickBot="1" x14ac:dyDescent="0.35">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x14ac:dyDescent="0.2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x14ac:dyDescent="0.25">
      <c r="A1" s="110" t="s">
        <v>84</v>
      </c>
      <c r="B1" s="110"/>
      <c r="C1" s="110"/>
      <c r="D1" s="110"/>
      <c r="E1" s="110"/>
      <c r="F1" s="110"/>
      <c r="G1" s="110"/>
      <c r="H1" s="110"/>
      <c r="I1" s="110"/>
      <c r="J1" s="110"/>
      <c r="K1" s="110"/>
    </row>
    <row r="2" spans="1:11" ht="20.25" x14ac:dyDescent="0.3">
      <c r="A2" s="111" t="s">
        <v>85</v>
      </c>
      <c r="B2" s="112"/>
      <c r="C2" s="112"/>
      <c r="D2" s="112"/>
      <c r="E2" s="112"/>
      <c r="F2" s="112"/>
      <c r="G2" s="112"/>
      <c r="H2" s="112"/>
      <c r="I2" s="112"/>
      <c r="J2" s="112"/>
      <c r="K2" s="112"/>
    </row>
    <row r="3" spans="1:11" ht="69" customHeight="1" x14ac:dyDescent="0.25">
      <c r="A3" s="113" t="s">
        <v>86</v>
      </c>
      <c r="B3" s="114"/>
      <c r="C3" s="114"/>
      <c r="D3" s="114"/>
      <c r="E3" s="114"/>
      <c r="F3" s="114"/>
      <c r="G3" s="114"/>
      <c r="H3" s="114"/>
      <c r="I3" s="114"/>
      <c r="J3" s="114"/>
      <c r="K3" s="114"/>
    </row>
    <row r="4" spans="1:11" ht="15.75" x14ac:dyDescent="0.25">
      <c r="A4" s="102"/>
      <c r="B4" s="102"/>
      <c r="C4" s="102"/>
      <c r="D4" s="102"/>
      <c r="E4" s="102"/>
      <c r="F4" s="102"/>
      <c r="G4" s="102"/>
      <c r="H4" s="102"/>
      <c r="I4" s="102"/>
      <c r="J4" s="102"/>
      <c r="K4" s="102"/>
    </row>
    <row r="5" spans="1:11" ht="18.75" thickBot="1" x14ac:dyDescent="0.3">
      <c r="A5" s="2"/>
      <c r="B5" s="1"/>
      <c r="C5" s="115" t="s">
        <v>87</v>
      </c>
      <c r="D5" s="116"/>
      <c r="E5" s="116"/>
      <c r="F5" s="116"/>
      <c r="G5" s="116"/>
      <c r="H5" s="116"/>
      <c r="I5" s="116"/>
      <c r="J5" s="116"/>
      <c r="K5" s="3" t="s">
        <v>88</v>
      </c>
    </row>
    <row r="6" spans="1:11" ht="105.75" thickBot="1" x14ac:dyDescent="0.3">
      <c r="A6" s="117" t="s">
        <v>89</v>
      </c>
      <c r="B6" s="60" t="s">
        <v>90</v>
      </c>
      <c r="C6" s="120"/>
      <c r="D6" s="121"/>
      <c r="E6" s="121"/>
      <c r="F6" s="121"/>
      <c r="G6" s="121"/>
      <c r="H6" s="121"/>
      <c r="I6" s="121"/>
      <c r="J6" s="122"/>
      <c r="K6" s="123"/>
    </row>
    <row r="7" spans="1:11" ht="60.75" thickBot="1" x14ac:dyDescent="0.3">
      <c r="A7" s="118"/>
      <c r="B7" s="60" t="s">
        <v>91</v>
      </c>
      <c r="C7" s="120"/>
      <c r="D7" s="121"/>
      <c r="E7" s="121"/>
      <c r="F7" s="121"/>
      <c r="G7" s="121"/>
      <c r="H7" s="121"/>
      <c r="I7" s="121"/>
      <c r="J7" s="122"/>
      <c r="K7" s="124"/>
    </row>
    <row r="8" spans="1:11" ht="30.75" thickBot="1" x14ac:dyDescent="0.3">
      <c r="A8" s="118"/>
      <c r="B8" s="60" t="s">
        <v>92</v>
      </c>
      <c r="C8" s="126"/>
      <c r="D8" s="127"/>
      <c r="E8" s="127"/>
      <c r="F8" s="127"/>
      <c r="G8" s="127"/>
      <c r="H8" s="127"/>
      <c r="I8" s="127"/>
      <c r="J8" s="128"/>
      <c r="K8" s="124"/>
    </row>
    <row r="9" spans="1:11" ht="30.75" thickBot="1" x14ac:dyDescent="0.3">
      <c r="A9" s="118"/>
      <c r="B9" s="60" t="s">
        <v>93</v>
      </c>
      <c r="C9" s="129"/>
      <c r="D9" s="130"/>
      <c r="E9" s="130"/>
      <c r="F9" s="130"/>
      <c r="G9" s="130"/>
      <c r="H9" s="130"/>
      <c r="I9" s="130"/>
      <c r="J9" s="131"/>
      <c r="K9" s="124"/>
    </row>
    <row r="10" spans="1:11" ht="30.75" thickBot="1" x14ac:dyDescent="0.3">
      <c r="A10" s="118"/>
      <c r="B10" s="60" t="s">
        <v>94</v>
      </c>
      <c r="C10" s="132"/>
      <c r="D10" s="133"/>
      <c r="E10" s="133"/>
      <c r="F10" s="133"/>
      <c r="G10" s="133"/>
      <c r="H10" s="133"/>
      <c r="I10" s="133"/>
      <c r="J10" s="134"/>
      <c r="K10" s="124"/>
    </row>
    <row r="11" spans="1:11" ht="45.75" thickBot="1" x14ac:dyDescent="0.3">
      <c r="A11" s="118"/>
      <c r="B11" s="61" t="s">
        <v>95</v>
      </c>
      <c r="C11" s="129"/>
      <c r="D11" s="130"/>
      <c r="E11" s="130"/>
      <c r="F11" s="130"/>
      <c r="G11" s="130"/>
      <c r="H11" s="130"/>
      <c r="I11" s="130"/>
      <c r="J11" s="131"/>
      <c r="K11" s="124"/>
    </row>
    <row r="12" spans="1:11" ht="30.75" thickBot="1" x14ac:dyDescent="0.3">
      <c r="A12" s="118"/>
      <c r="B12" s="61" t="s">
        <v>96</v>
      </c>
      <c r="C12" s="129"/>
      <c r="D12" s="130"/>
      <c r="E12" s="130"/>
      <c r="F12" s="130"/>
      <c r="G12" s="130"/>
      <c r="H12" s="130"/>
      <c r="I12" s="130"/>
      <c r="J12" s="131"/>
      <c r="K12" s="124"/>
    </row>
    <row r="13" spans="1:11" ht="15.75" thickBot="1" x14ac:dyDescent="0.3">
      <c r="A13" s="119"/>
      <c r="B13" s="61" t="s">
        <v>97</v>
      </c>
      <c r="C13" s="135" t="s">
        <v>98</v>
      </c>
      <c r="D13" s="136"/>
      <c r="E13" s="136"/>
      <c r="F13" s="136"/>
      <c r="G13" s="136"/>
      <c r="H13" s="136"/>
      <c r="I13" s="136"/>
      <c r="J13" s="137"/>
      <c r="K13" s="125"/>
    </row>
    <row r="14" spans="1:11" ht="15.75" thickBot="1" x14ac:dyDescent="0.3">
      <c r="A14" s="20" t="s">
        <v>99</v>
      </c>
      <c r="B14" s="138" t="s">
        <v>100</v>
      </c>
      <c r="C14" s="139"/>
      <c r="D14" s="139"/>
      <c r="E14" s="139"/>
      <c r="F14" s="139"/>
      <c r="G14" s="139"/>
      <c r="H14" s="139"/>
      <c r="I14" s="139"/>
      <c r="J14" s="139"/>
      <c r="K14" s="21" t="s">
        <v>101</v>
      </c>
    </row>
    <row r="15" spans="1:11" ht="128.25" x14ac:dyDescent="0.25">
      <c r="A15" s="140" t="s">
        <v>15</v>
      </c>
      <c r="B15" s="16" t="s">
        <v>102</v>
      </c>
      <c r="C15" s="141" t="s">
        <v>103</v>
      </c>
      <c r="D15" s="141"/>
      <c r="E15" s="141" t="s">
        <v>104</v>
      </c>
      <c r="F15" s="141"/>
      <c r="G15" s="103" t="s">
        <v>105</v>
      </c>
      <c r="H15" s="103" t="s">
        <v>106</v>
      </c>
      <c r="I15" s="103" t="s">
        <v>107</v>
      </c>
      <c r="J15" s="99" t="s">
        <v>108</v>
      </c>
      <c r="K15" s="145">
        <f>I27</f>
        <v>172500</v>
      </c>
    </row>
    <row r="16" spans="1:11" x14ac:dyDescent="0.25">
      <c r="A16" s="140"/>
      <c r="B16" s="17">
        <v>1</v>
      </c>
      <c r="C16" s="148" t="s">
        <v>109</v>
      </c>
      <c r="D16" s="149"/>
      <c r="E16" s="150">
        <v>55000</v>
      </c>
      <c r="F16" s="151"/>
      <c r="G16" s="13">
        <v>1</v>
      </c>
      <c r="H16" s="34">
        <v>18</v>
      </c>
      <c r="I16" s="18">
        <f>E16*G16/12*H16</f>
        <v>82500</v>
      </c>
      <c r="J16" s="54" t="s">
        <v>110</v>
      </c>
      <c r="K16" s="146"/>
    </row>
    <row r="17" spans="1:11" x14ac:dyDescent="0.25">
      <c r="A17" s="140"/>
      <c r="B17" s="17">
        <v>2</v>
      </c>
      <c r="C17" s="152" t="s">
        <v>111</v>
      </c>
      <c r="D17" s="152"/>
      <c r="E17" s="153">
        <v>60000</v>
      </c>
      <c r="F17" s="153"/>
      <c r="G17" s="13">
        <v>1</v>
      </c>
      <c r="H17" s="34">
        <v>18</v>
      </c>
      <c r="I17" s="18">
        <f t="shared" ref="I17:I26" si="0">E17*G17/12*H17</f>
        <v>90000</v>
      </c>
      <c r="J17" s="54" t="s">
        <v>110</v>
      </c>
      <c r="K17" s="146"/>
    </row>
    <row r="18" spans="1:11" x14ac:dyDescent="0.25">
      <c r="A18" s="140"/>
      <c r="B18" s="17">
        <v>3</v>
      </c>
      <c r="C18" s="154"/>
      <c r="D18" s="154"/>
      <c r="E18" s="142"/>
      <c r="F18" s="142"/>
      <c r="G18" s="50"/>
      <c r="H18" s="51"/>
      <c r="I18" s="18">
        <f t="shared" si="0"/>
        <v>0</v>
      </c>
      <c r="J18" s="54"/>
      <c r="K18" s="146"/>
    </row>
    <row r="19" spans="1:11" x14ac:dyDescent="0.25">
      <c r="A19" s="140"/>
      <c r="B19" s="17">
        <v>4</v>
      </c>
      <c r="C19" s="154"/>
      <c r="D19" s="154"/>
      <c r="E19" s="142"/>
      <c r="F19" s="142"/>
      <c r="G19" s="50"/>
      <c r="H19" s="51"/>
      <c r="I19" s="18">
        <f t="shared" si="0"/>
        <v>0</v>
      </c>
      <c r="J19" s="54"/>
      <c r="K19" s="146"/>
    </row>
    <row r="20" spans="1:11" x14ac:dyDescent="0.25">
      <c r="A20" s="140"/>
      <c r="B20" s="17">
        <v>5</v>
      </c>
      <c r="C20" s="154"/>
      <c r="D20" s="154"/>
      <c r="E20" s="142"/>
      <c r="F20" s="142"/>
      <c r="G20" s="50"/>
      <c r="H20" s="51"/>
      <c r="I20" s="18">
        <f t="shared" si="0"/>
        <v>0</v>
      </c>
      <c r="J20" s="54"/>
      <c r="K20" s="146"/>
    </row>
    <row r="21" spans="1:11" x14ac:dyDescent="0.25">
      <c r="A21" s="140"/>
      <c r="B21" s="17">
        <v>6</v>
      </c>
      <c r="C21" s="143"/>
      <c r="D21" s="144"/>
      <c r="E21" s="155"/>
      <c r="F21" s="156"/>
      <c r="G21" s="49"/>
      <c r="H21" s="52"/>
      <c r="I21" s="18">
        <f t="shared" si="0"/>
        <v>0</v>
      </c>
      <c r="J21" s="55"/>
      <c r="K21" s="146"/>
    </row>
    <row r="22" spans="1:11" x14ac:dyDescent="0.25">
      <c r="A22" s="140"/>
      <c r="B22" s="17">
        <v>7</v>
      </c>
      <c r="C22" s="143"/>
      <c r="D22" s="144"/>
      <c r="E22" s="155"/>
      <c r="F22" s="156"/>
      <c r="G22" s="49"/>
      <c r="H22" s="52"/>
      <c r="I22" s="18">
        <f t="shared" si="0"/>
        <v>0</v>
      </c>
      <c r="J22" s="55"/>
      <c r="K22" s="146"/>
    </row>
    <row r="23" spans="1:11" x14ac:dyDescent="0.25">
      <c r="A23" s="140"/>
      <c r="B23" s="17">
        <v>8</v>
      </c>
      <c r="C23" s="143"/>
      <c r="D23" s="144"/>
      <c r="E23" s="155"/>
      <c r="F23" s="156"/>
      <c r="G23" s="49"/>
      <c r="H23" s="52"/>
      <c r="I23" s="18">
        <f t="shared" si="0"/>
        <v>0</v>
      </c>
      <c r="J23" s="55"/>
      <c r="K23" s="146"/>
    </row>
    <row r="24" spans="1:11" x14ac:dyDescent="0.25">
      <c r="A24" s="140"/>
      <c r="B24" s="17">
        <v>9</v>
      </c>
      <c r="C24" s="143"/>
      <c r="D24" s="144"/>
      <c r="E24" s="155"/>
      <c r="F24" s="156"/>
      <c r="G24" s="49"/>
      <c r="H24" s="52"/>
      <c r="I24" s="18">
        <f t="shared" si="0"/>
        <v>0</v>
      </c>
      <c r="J24" s="55"/>
      <c r="K24" s="146"/>
    </row>
    <row r="25" spans="1:11" x14ac:dyDescent="0.25">
      <c r="A25" s="140"/>
      <c r="B25" s="17">
        <v>10</v>
      </c>
      <c r="C25" s="143"/>
      <c r="D25" s="144"/>
      <c r="E25" s="155"/>
      <c r="F25" s="156"/>
      <c r="G25" s="49"/>
      <c r="H25" s="52"/>
      <c r="I25" s="18">
        <f t="shared" si="0"/>
        <v>0</v>
      </c>
      <c r="J25" s="55"/>
      <c r="K25" s="146"/>
    </row>
    <row r="26" spans="1:11" x14ac:dyDescent="0.25">
      <c r="A26" s="140"/>
      <c r="B26" s="17"/>
      <c r="C26" s="143"/>
      <c r="D26" s="144"/>
      <c r="E26" s="155"/>
      <c r="F26" s="156"/>
      <c r="G26" s="49"/>
      <c r="H26" s="52"/>
      <c r="I26" s="18">
        <f t="shared" si="0"/>
        <v>0</v>
      </c>
      <c r="J26" s="56"/>
      <c r="K26" s="146"/>
    </row>
    <row r="27" spans="1:11" x14ac:dyDescent="0.25">
      <c r="A27" s="140"/>
      <c r="B27" s="157" t="s">
        <v>112</v>
      </c>
      <c r="C27" s="158"/>
      <c r="D27" s="158"/>
      <c r="E27" s="158"/>
      <c r="F27" s="158"/>
      <c r="G27" s="158"/>
      <c r="H27" s="158"/>
      <c r="I27" s="19">
        <f>SUM(I16:I26)</f>
        <v>172500</v>
      </c>
      <c r="J27" s="57"/>
      <c r="K27" s="146"/>
    </row>
    <row r="28" spans="1:11" ht="66.75" thickBot="1" x14ac:dyDescent="0.3">
      <c r="A28" s="140"/>
      <c r="B28" s="38" t="s">
        <v>113</v>
      </c>
      <c r="C28" s="159" t="s">
        <v>114</v>
      </c>
      <c r="D28" s="160"/>
      <c r="E28" s="160"/>
      <c r="F28" s="160"/>
      <c r="G28" s="160"/>
      <c r="H28" s="160"/>
      <c r="I28" s="160"/>
      <c r="J28" s="161"/>
      <c r="K28" s="147"/>
    </row>
    <row r="29" spans="1:11" ht="128.25" x14ac:dyDescent="0.25">
      <c r="A29" s="178" t="s">
        <v>115</v>
      </c>
      <c r="B29" s="16" t="s">
        <v>102</v>
      </c>
      <c r="C29" s="141" t="s">
        <v>116</v>
      </c>
      <c r="D29" s="141"/>
      <c r="E29" s="141" t="s">
        <v>117</v>
      </c>
      <c r="F29" s="141"/>
      <c r="G29" s="103" t="s">
        <v>118</v>
      </c>
      <c r="H29" s="103" t="s">
        <v>39</v>
      </c>
      <c r="I29" s="103" t="s">
        <v>119</v>
      </c>
      <c r="J29" s="98" t="s">
        <v>108</v>
      </c>
      <c r="K29" s="172">
        <f>I40</f>
        <v>34500</v>
      </c>
    </row>
    <row r="30" spans="1:11" x14ac:dyDescent="0.25">
      <c r="A30" s="179"/>
      <c r="B30" s="22">
        <v>1</v>
      </c>
      <c r="C30" s="162">
        <f t="shared" ref="C30:C39" si="1">I16</f>
        <v>82500</v>
      </c>
      <c r="D30" s="162"/>
      <c r="E30" s="163"/>
      <c r="F30" s="163"/>
      <c r="G30" s="23">
        <v>0.2</v>
      </c>
      <c r="H30" s="24" t="s">
        <v>39</v>
      </c>
      <c r="I30" s="44">
        <f>(C30*G30)+E30</f>
        <v>16500</v>
      </c>
      <c r="J30" s="47"/>
      <c r="K30" s="173"/>
    </row>
    <row r="31" spans="1:11" x14ac:dyDescent="0.25">
      <c r="A31" s="179"/>
      <c r="B31" s="22">
        <v>2</v>
      </c>
      <c r="C31" s="162">
        <f t="shared" si="1"/>
        <v>90000</v>
      </c>
      <c r="D31" s="162"/>
      <c r="E31" s="163"/>
      <c r="F31" s="163"/>
      <c r="G31" s="23">
        <v>0.2</v>
      </c>
      <c r="H31" s="24" t="s">
        <v>39</v>
      </c>
      <c r="I31" s="44">
        <f t="shared" ref="I31:I39" si="2">(C31*G31)+E31</f>
        <v>18000</v>
      </c>
      <c r="J31" s="47"/>
      <c r="K31" s="173"/>
    </row>
    <row r="32" spans="1:11" x14ac:dyDescent="0.25">
      <c r="A32" s="179"/>
      <c r="B32" s="22">
        <v>3</v>
      </c>
      <c r="C32" s="162">
        <f t="shared" si="1"/>
        <v>0</v>
      </c>
      <c r="D32" s="162"/>
      <c r="E32" s="163"/>
      <c r="F32" s="163"/>
      <c r="G32" s="23"/>
      <c r="H32" s="24" t="s">
        <v>39</v>
      </c>
      <c r="I32" s="44">
        <f t="shared" si="2"/>
        <v>0</v>
      </c>
      <c r="J32" s="47"/>
      <c r="K32" s="173"/>
    </row>
    <row r="33" spans="1:11" x14ac:dyDescent="0.25">
      <c r="A33" s="179"/>
      <c r="B33" s="22">
        <v>4</v>
      </c>
      <c r="C33" s="162">
        <f t="shared" si="1"/>
        <v>0</v>
      </c>
      <c r="D33" s="162"/>
      <c r="E33" s="163"/>
      <c r="F33" s="163"/>
      <c r="G33" s="23"/>
      <c r="H33" s="24" t="s">
        <v>39</v>
      </c>
      <c r="I33" s="44">
        <f t="shared" si="2"/>
        <v>0</v>
      </c>
      <c r="J33" s="47"/>
      <c r="K33" s="173"/>
    </row>
    <row r="34" spans="1:11" x14ac:dyDescent="0.25">
      <c r="A34" s="179"/>
      <c r="B34" s="22">
        <v>5</v>
      </c>
      <c r="C34" s="162">
        <f t="shared" si="1"/>
        <v>0</v>
      </c>
      <c r="D34" s="162"/>
      <c r="E34" s="163"/>
      <c r="F34" s="163"/>
      <c r="G34" s="23"/>
      <c r="H34" s="24" t="s">
        <v>39</v>
      </c>
      <c r="I34" s="44">
        <f t="shared" si="2"/>
        <v>0</v>
      </c>
      <c r="J34" s="47"/>
      <c r="K34" s="173"/>
    </row>
    <row r="35" spans="1:11" x14ac:dyDescent="0.25">
      <c r="A35" s="179"/>
      <c r="B35" s="22">
        <v>6</v>
      </c>
      <c r="C35" s="164">
        <f t="shared" si="1"/>
        <v>0</v>
      </c>
      <c r="D35" s="164"/>
      <c r="E35" s="163"/>
      <c r="F35" s="163"/>
      <c r="G35" s="23"/>
      <c r="H35" s="24" t="s">
        <v>39</v>
      </c>
      <c r="I35" s="44">
        <f t="shared" si="2"/>
        <v>0</v>
      </c>
      <c r="J35" s="25"/>
      <c r="K35" s="173"/>
    </row>
    <row r="36" spans="1:11" x14ac:dyDescent="0.25">
      <c r="A36" s="179"/>
      <c r="B36" s="22">
        <v>7</v>
      </c>
      <c r="C36" s="164">
        <f t="shared" si="1"/>
        <v>0</v>
      </c>
      <c r="D36" s="164"/>
      <c r="E36" s="163"/>
      <c r="F36" s="163"/>
      <c r="G36" s="23"/>
      <c r="H36" s="24" t="s">
        <v>39</v>
      </c>
      <c r="I36" s="44">
        <f t="shared" si="2"/>
        <v>0</v>
      </c>
      <c r="J36" s="25"/>
      <c r="K36" s="173"/>
    </row>
    <row r="37" spans="1:11" x14ac:dyDescent="0.25">
      <c r="A37" s="179"/>
      <c r="B37" s="22">
        <v>8</v>
      </c>
      <c r="C37" s="164">
        <f t="shared" si="1"/>
        <v>0</v>
      </c>
      <c r="D37" s="164"/>
      <c r="E37" s="163"/>
      <c r="F37" s="163"/>
      <c r="G37" s="23"/>
      <c r="H37" s="24" t="s">
        <v>39</v>
      </c>
      <c r="I37" s="44">
        <f t="shared" si="2"/>
        <v>0</v>
      </c>
      <c r="J37" s="25"/>
      <c r="K37" s="173"/>
    </row>
    <row r="38" spans="1:11" x14ac:dyDescent="0.25">
      <c r="A38" s="179"/>
      <c r="B38" s="22">
        <v>9</v>
      </c>
      <c r="C38" s="164">
        <f t="shared" si="1"/>
        <v>0</v>
      </c>
      <c r="D38" s="164"/>
      <c r="E38" s="163"/>
      <c r="F38" s="163"/>
      <c r="G38" s="23"/>
      <c r="H38" s="24" t="s">
        <v>39</v>
      </c>
      <c r="I38" s="44">
        <f t="shared" si="2"/>
        <v>0</v>
      </c>
      <c r="J38" s="25"/>
      <c r="K38" s="173"/>
    </row>
    <row r="39" spans="1:11" x14ac:dyDescent="0.25">
      <c r="A39" s="179"/>
      <c r="B39" s="22">
        <v>10</v>
      </c>
      <c r="C39" s="164">
        <f t="shared" si="1"/>
        <v>0</v>
      </c>
      <c r="D39" s="164"/>
      <c r="E39" s="163"/>
      <c r="F39" s="163"/>
      <c r="G39" s="23"/>
      <c r="H39" s="24" t="s">
        <v>39</v>
      </c>
      <c r="I39" s="44">
        <f t="shared" si="2"/>
        <v>0</v>
      </c>
      <c r="J39" s="25"/>
      <c r="K39" s="173"/>
    </row>
    <row r="40" spans="1:11" ht="15.75" thickBot="1" x14ac:dyDescent="0.3">
      <c r="A40" s="180"/>
      <c r="B40" s="165" t="s">
        <v>120</v>
      </c>
      <c r="C40" s="166"/>
      <c r="D40" s="166"/>
      <c r="E40" s="166"/>
      <c r="F40" s="166"/>
      <c r="G40" s="166"/>
      <c r="H40" s="166"/>
      <c r="I40" s="45">
        <f>SUM(I30:I39)</f>
        <v>34500</v>
      </c>
      <c r="J40" s="39"/>
      <c r="K40" s="181"/>
    </row>
    <row r="41" spans="1:11" ht="165" x14ac:dyDescent="0.25">
      <c r="A41" s="167" t="s">
        <v>121</v>
      </c>
      <c r="B41" s="170" t="s">
        <v>122</v>
      </c>
      <c r="C41" s="171"/>
      <c r="D41" s="171"/>
      <c r="E41" s="171"/>
      <c r="F41" s="171"/>
      <c r="G41" s="171"/>
      <c r="H41" s="171"/>
      <c r="I41" s="26" t="s">
        <v>123</v>
      </c>
      <c r="J41" s="98" t="s">
        <v>124</v>
      </c>
      <c r="K41" s="172">
        <f>I46</f>
        <v>2800</v>
      </c>
    </row>
    <row r="42" spans="1:11" x14ac:dyDescent="0.25">
      <c r="A42" s="168"/>
      <c r="B42" s="174" t="s">
        <v>125</v>
      </c>
      <c r="C42" s="175"/>
      <c r="D42" s="175"/>
      <c r="E42" s="175"/>
      <c r="F42" s="175"/>
      <c r="G42" s="175"/>
      <c r="H42" s="175"/>
      <c r="I42" s="14">
        <v>1200</v>
      </c>
      <c r="J42" s="46" t="s">
        <v>126</v>
      </c>
      <c r="K42" s="173"/>
    </row>
    <row r="43" spans="1:11" x14ac:dyDescent="0.25">
      <c r="A43" s="168"/>
      <c r="B43" s="174" t="s">
        <v>127</v>
      </c>
      <c r="C43" s="175"/>
      <c r="D43" s="175"/>
      <c r="E43" s="175"/>
      <c r="F43" s="175"/>
      <c r="G43" s="175"/>
      <c r="H43" s="175"/>
      <c r="I43" s="14">
        <v>1600</v>
      </c>
      <c r="J43" s="46" t="s">
        <v>126</v>
      </c>
      <c r="K43" s="173"/>
    </row>
    <row r="44" spans="1:11" x14ac:dyDescent="0.25">
      <c r="A44" s="168"/>
      <c r="B44" s="176"/>
      <c r="C44" s="177"/>
      <c r="D44" s="177"/>
      <c r="E44" s="177"/>
      <c r="F44" s="177"/>
      <c r="G44" s="177"/>
      <c r="H44" s="177"/>
      <c r="I44" s="27">
        <v>0</v>
      </c>
      <c r="J44" s="46"/>
      <c r="K44" s="173"/>
    </row>
    <row r="45" spans="1:11" x14ac:dyDescent="0.25">
      <c r="A45" s="168"/>
      <c r="B45" s="176"/>
      <c r="C45" s="177"/>
      <c r="D45" s="177"/>
      <c r="E45" s="177"/>
      <c r="F45" s="177"/>
      <c r="G45" s="177"/>
      <c r="H45" s="177"/>
      <c r="I45" s="27">
        <v>0</v>
      </c>
      <c r="J45" s="46"/>
      <c r="K45" s="173"/>
    </row>
    <row r="46" spans="1:11" ht="15.75" thickBot="1" x14ac:dyDescent="0.3">
      <c r="A46" s="168"/>
      <c r="B46" s="182" t="s">
        <v>128</v>
      </c>
      <c r="C46" s="183"/>
      <c r="D46" s="183"/>
      <c r="E46" s="183"/>
      <c r="F46" s="183"/>
      <c r="G46" s="183"/>
      <c r="H46" s="183"/>
      <c r="I46" s="100">
        <f>SUM(I42:I45)</f>
        <v>2800</v>
      </c>
      <c r="J46" s="101"/>
      <c r="K46" s="173"/>
    </row>
    <row r="47" spans="1:11" ht="46.5" customHeight="1" thickBot="1" x14ac:dyDescent="0.3">
      <c r="A47" s="169"/>
      <c r="B47" s="58" t="s">
        <v>129</v>
      </c>
      <c r="C47" s="184" t="s">
        <v>130</v>
      </c>
      <c r="D47" s="185"/>
      <c r="E47" s="185"/>
      <c r="F47" s="185"/>
      <c r="G47" s="185"/>
      <c r="H47" s="185"/>
      <c r="I47" s="185"/>
      <c r="J47" s="185"/>
      <c r="K47" s="62"/>
    </row>
    <row r="48" spans="1:11" ht="100.5" x14ac:dyDescent="0.25">
      <c r="A48" s="167" t="s">
        <v>131</v>
      </c>
      <c r="B48" s="170" t="s">
        <v>132</v>
      </c>
      <c r="C48" s="187"/>
      <c r="D48" s="187"/>
      <c r="E48" s="187"/>
      <c r="F48" s="187"/>
      <c r="G48" s="187"/>
      <c r="H48" s="187"/>
      <c r="I48" s="36" t="s">
        <v>133</v>
      </c>
      <c r="J48" s="96" t="s">
        <v>134</v>
      </c>
      <c r="K48" s="188">
        <f>I55</f>
        <v>50300</v>
      </c>
    </row>
    <row r="49" spans="1:11" x14ac:dyDescent="0.25">
      <c r="A49" s="168"/>
      <c r="B49" s="176" t="s">
        <v>135</v>
      </c>
      <c r="C49" s="177"/>
      <c r="D49" s="177"/>
      <c r="E49" s="177"/>
      <c r="F49" s="177"/>
      <c r="G49" s="177"/>
      <c r="H49" s="177"/>
      <c r="I49" s="15">
        <v>50000</v>
      </c>
      <c r="J49" s="46" t="s">
        <v>126</v>
      </c>
      <c r="K49" s="189"/>
    </row>
    <row r="50" spans="1:11" x14ac:dyDescent="0.25">
      <c r="A50" s="168"/>
      <c r="B50" s="191" t="s">
        <v>136</v>
      </c>
      <c r="C50" s="192"/>
      <c r="D50" s="192"/>
      <c r="E50" s="192"/>
      <c r="F50" s="192"/>
      <c r="G50" s="192"/>
      <c r="H50" s="193"/>
      <c r="I50" s="14">
        <v>300</v>
      </c>
      <c r="J50" s="46" t="s">
        <v>126</v>
      </c>
      <c r="K50" s="189"/>
    </row>
    <row r="51" spans="1:11" x14ac:dyDescent="0.25">
      <c r="A51" s="168"/>
      <c r="B51" s="194"/>
      <c r="C51" s="195"/>
      <c r="D51" s="195"/>
      <c r="E51" s="195"/>
      <c r="F51" s="195"/>
      <c r="G51" s="195"/>
      <c r="H51" s="196"/>
      <c r="I51" s="28">
        <v>0</v>
      </c>
      <c r="J51" s="46"/>
      <c r="K51" s="189"/>
    </row>
    <row r="52" spans="1:11" x14ac:dyDescent="0.25">
      <c r="A52" s="168"/>
      <c r="B52" s="197"/>
      <c r="C52" s="198"/>
      <c r="D52" s="198"/>
      <c r="E52" s="198"/>
      <c r="F52" s="198"/>
      <c r="G52" s="198"/>
      <c r="H52" s="199"/>
      <c r="I52" s="28">
        <v>0</v>
      </c>
      <c r="J52" s="46"/>
      <c r="K52" s="189"/>
    </row>
    <row r="53" spans="1:11" x14ac:dyDescent="0.25">
      <c r="A53" s="168"/>
      <c r="B53" s="197"/>
      <c r="C53" s="198"/>
      <c r="D53" s="198"/>
      <c r="E53" s="198"/>
      <c r="F53" s="198"/>
      <c r="G53" s="198"/>
      <c r="H53" s="199"/>
      <c r="I53" s="28">
        <v>0</v>
      </c>
      <c r="J53" s="46"/>
      <c r="K53" s="189"/>
    </row>
    <row r="54" spans="1:11" x14ac:dyDescent="0.25">
      <c r="A54" s="168"/>
      <c r="B54" s="176"/>
      <c r="C54" s="177"/>
      <c r="D54" s="177"/>
      <c r="E54" s="177"/>
      <c r="F54" s="177"/>
      <c r="G54" s="177"/>
      <c r="H54" s="177"/>
      <c r="I54" s="28">
        <v>0</v>
      </c>
      <c r="J54" s="46"/>
      <c r="K54" s="189"/>
    </row>
    <row r="55" spans="1:11" ht="15.75" thickBot="1" x14ac:dyDescent="0.3">
      <c r="A55" s="186"/>
      <c r="B55" s="200" t="s">
        <v>137</v>
      </c>
      <c r="C55" s="201"/>
      <c r="D55" s="201"/>
      <c r="E55" s="201"/>
      <c r="F55" s="201"/>
      <c r="G55" s="201"/>
      <c r="H55" s="201"/>
      <c r="I55" s="35">
        <f>SUM(I49:I54)</f>
        <v>50300</v>
      </c>
      <c r="J55" s="43"/>
      <c r="K55" s="190"/>
    </row>
    <row r="56" spans="1:11" ht="45.75" thickBot="1" x14ac:dyDescent="0.3">
      <c r="A56" s="169"/>
      <c r="B56" s="58" t="s">
        <v>138</v>
      </c>
      <c r="C56" s="202" t="s">
        <v>139</v>
      </c>
      <c r="D56" s="202"/>
      <c r="E56" s="202"/>
      <c r="F56" s="202"/>
      <c r="G56" s="202"/>
      <c r="H56" s="202"/>
      <c r="I56" s="202"/>
      <c r="J56" s="203"/>
      <c r="K56" s="104"/>
    </row>
    <row r="57" spans="1:11" ht="165" x14ac:dyDescent="0.25">
      <c r="A57" s="204" t="s">
        <v>140</v>
      </c>
      <c r="B57" s="170" t="s">
        <v>141</v>
      </c>
      <c r="C57" s="187"/>
      <c r="D57" s="187"/>
      <c r="E57" s="187"/>
      <c r="F57" s="187"/>
      <c r="G57" s="187"/>
      <c r="H57" s="187"/>
      <c r="I57" s="36" t="s">
        <v>142</v>
      </c>
      <c r="J57" s="96" t="s">
        <v>124</v>
      </c>
      <c r="K57" s="206">
        <f>I62</f>
        <v>3000</v>
      </c>
    </row>
    <row r="58" spans="1:11" ht="25.5" x14ac:dyDescent="0.25">
      <c r="A58" s="186"/>
      <c r="B58" s="197" t="s">
        <v>143</v>
      </c>
      <c r="C58" s="198"/>
      <c r="D58" s="198"/>
      <c r="E58" s="198"/>
      <c r="F58" s="198"/>
      <c r="G58" s="198"/>
      <c r="H58" s="199"/>
      <c r="I58" s="28">
        <v>1500</v>
      </c>
      <c r="J58" s="46" t="s">
        <v>144</v>
      </c>
      <c r="K58" s="207"/>
    </row>
    <row r="59" spans="1:11" x14ac:dyDescent="0.25">
      <c r="A59" s="186"/>
      <c r="B59" s="197" t="s">
        <v>143</v>
      </c>
      <c r="C59" s="198"/>
      <c r="D59" s="198"/>
      <c r="E59" s="198"/>
      <c r="F59" s="198"/>
      <c r="G59" s="198"/>
      <c r="H59" s="199"/>
      <c r="I59" s="28">
        <v>1500</v>
      </c>
      <c r="J59" s="46" t="s">
        <v>145</v>
      </c>
      <c r="K59" s="207"/>
    </row>
    <row r="60" spans="1:11" x14ac:dyDescent="0.25">
      <c r="A60" s="186"/>
      <c r="B60" s="197"/>
      <c r="C60" s="198"/>
      <c r="D60" s="198"/>
      <c r="E60" s="198"/>
      <c r="F60" s="198"/>
      <c r="G60" s="198"/>
      <c r="H60" s="199"/>
      <c r="I60" s="28">
        <v>0</v>
      </c>
      <c r="J60" s="46"/>
      <c r="K60" s="207"/>
    </row>
    <row r="61" spans="1:11" x14ac:dyDescent="0.25">
      <c r="A61" s="186"/>
      <c r="B61" s="197"/>
      <c r="C61" s="198"/>
      <c r="D61" s="198"/>
      <c r="E61" s="198"/>
      <c r="F61" s="198"/>
      <c r="G61" s="198"/>
      <c r="H61" s="199"/>
      <c r="I61" s="28">
        <v>0</v>
      </c>
      <c r="J61" s="46"/>
      <c r="K61" s="208"/>
    </row>
    <row r="62" spans="1:11" ht="15.75" thickBot="1" x14ac:dyDescent="0.3">
      <c r="A62" s="205"/>
      <c r="B62" s="210" t="s">
        <v>146</v>
      </c>
      <c r="C62" s="201"/>
      <c r="D62" s="201"/>
      <c r="E62" s="201"/>
      <c r="F62" s="201"/>
      <c r="G62" s="201"/>
      <c r="H62" s="201"/>
      <c r="I62" s="35">
        <f>SUM(I58:I61)</f>
        <v>3000</v>
      </c>
      <c r="J62" s="42"/>
      <c r="K62" s="209"/>
    </row>
    <row r="63" spans="1:11" ht="165" x14ac:dyDescent="0.25">
      <c r="A63" s="140" t="s">
        <v>67</v>
      </c>
      <c r="B63" s="211" t="s">
        <v>147</v>
      </c>
      <c r="C63" s="212"/>
      <c r="D63" s="212"/>
      <c r="E63" s="212"/>
      <c r="F63" s="212"/>
      <c r="G63" s="212"/>
      <c r="H63" s="212"/>
      <c r="I63" s="29" t="s">
        <v>148</v>
      </c>
      <c r="J63" s="97" t="s">
        <v>124</v>
      </c>
      <c r="K63" s="213">
        <f>I71</f>
        <v>1000</v>
      </c>
    </row>
    <row r="64" spans="1:11" x14ac:dyDescent="0.25">
      <c r="A64" s="140"/>
      <c r="B64" s="215" t="s">
        <v>149</v>
      </c>
      <c r="C64" s="216"/>
      <c r="D64" s="216"/>
      <c r="E64" s="216"/>
      <c r="F64" s="216"/>
      <c r="G64" s="216"/>
      <c r="H64" s="216"/>
      <c r="I64" s="30">
        <v>1000</v>
      </c>
      <c r="J64" s="46" t="s">
        <v>110</v>
      </c>
      <c r="K64" s="214"/>
    </row>
    <row r="65" spans="1:11" x14ac:dyDescent="0.25">
      <c r="A65" s="140"/>
      <c r="B65" s="215"/>
      <c r="C65" s="216"/>
      <c r="D65" s="216"/>
      <c r="E65" s="216"/>
      <c r="F65" s="216"/>
      <c r="G65" s="216"/>
      <c r="H65" s="216"/>
      <c r="I65" s="30">
        <v>0</v>
      </c>
      <c r="J65" s="46"/>
      <c r="K65" s="214"/>
    </row>
    <row r="66" spans="1:11" x14ac:dyDescent="0.25">
      <c r="A66" s="140"/>
      <c r="B66" s="215"/>
      <c r="C66" s="216"/>
      <c r="D66" s="216"/>
      <c r="E66" s="216"/>
      <c r="F66" s="216"/>
      <c r="G66" s="216"/>
      <c r="H66" s="216"/>
      <c r="I66" s="30">
        <v>0</v>
      </c>
      <c r="J66" s="46"/>
      <c r="K66" s="214"/>
    </row>
    <row r="67" spans="1:11" x14ac:dyDescent="0.25">
      <c r="A67" s="140"/>
      <c r="B67" s="215"/>
      <c r="C67" s="216"/>
      <c r="D67" s="216"/>
      <c r="E67" s="216"/>
      <c r="F67" s="216"/>
      <c r="G67" s="216"/>
      <c r="H67" s="216"/>
      <c r="I67" s="30">
        <v>0</v>
      </c>
      <c r="J67" s="46"/>
      <c r="K67" s="214"/>
    </row>
    <row r="68" spans="1:11" x14ac:dyDescent="0.25">
      <c r="A68" s="140"/>
      <c r="B68" s="217"/>
      <c r="C68" s="218"/>
      <c r="D68" s="218"/>
      <c r="E68" s="218"/>
      <c r="F68" s="218"/>
      <c r="G68" s="218"/>
      <c r="H68" s="219"/>
      <c r="I68" s="30">
        <v>0</v>
      </c>
      <c r="J68" s="46"/>
      <c r="K68" s="214"/>
    </row>
    <row r="69" spans="1:11" x14ac:dyDescent="0.25">
      <c r="A69" s="140"/>
      <c r="B69" s="217"/>
      <c r="C69" s="218"/>
      <c r="D69" s="218"/>
      <c r="E69" s="218"/>
      <c r="F69" s="218"/>
      <c r="G69" s="218"/>
      <c r="H69" s="219"/>
      <c r="I69" s="30">
        <v>0</v>
      </c>
      <c r="J69" s="46"/>
      <c r="K69" s="214"/>
    </row>
    <row r="70" spans="1:11" x14ac:dyDescent="0.25">
      <c r="A70" s="140"/>
      <c r="B70" s="215"/>
      <c r="C70" s="216"/>
      <c r="D70" s="216"/>
      <c r="E70" s="216"/>
      <c r="F70" s="216"/>
      <c r="G70" s="216"/>
      <c r="H70" s="216"/>
      <c r="I70" s="30">
        <v>0</v>
      </c>
      <c r="J70" s="46"/>
      <c r="K70" s="214"/>
    </row>
    <row r="71" spans="1:11" ht="15.75" thickBot="1" x14ac:dyDescent="0.3">
      <c r="A71" s="140"/>
      <c r="B71" s="220" t="s">
        <v>150</v>
      </c>
      <c r="C71" s="221"/>
      <c r="D71" s="221"/>
      <c r="E71" s="221"/>
      <c r="F71" s="221"/>
      <c r="G71" s="221"/>
      <c r="H71" s="221"/>
      <c r="I71" s="31">
        <f>SUM(I64:I70)</f>
        <v>1000</v>
      </c>
      <c r="J71" s="41"/>
      <c r="K71" s="214"/>
    </row>
    <row r="72" spans="1:11" ht="165" x14ac:dyDescent="0.25">
      <c r="A72" s="222" t="s">
        <v>151</v>
      </c>
      <c r="B72" s="170" t="s">
        <v>152</v>
      </c>
      <c r="C72" s="171"/>
      <c r="D72" s="171"/>
      <c r="E72" s="171"/>
      <c r="F72" s="171"/>
      <c r="G72" s="171"/>
      <c r="H72" s="171"/>
      <c r="I72" s="103" t="s">
        <v>153</v>
      </c>
      <c r="J72" s="97" t="s">
        <v>124</v>
      </c>
      <c r="K72" s="224">
        <f>I79</f>
        <v>3500</v>
      </c>
    </row>
    <row r="73" spans="1:11" x14ac:dyDescent="0.25">
      <c r="A73" s="140"/>
      <c r="B73" s="226" t="s">
        <v>154</v>
      </c>
      <c r="C73" s="227"/>
      <c r="D73" s="227"/>
      <c r="E73" s="227"/>
      <c r="F73" s="227"/>
      <c r="G73" s="227"/>
      <c r="H73" s="227"/>
      <c r="I73" s="32">
        <v>1000</v>
      </c>
      <c r="J73" s="48" t="s">
        <v>145</v>
      </c>
      <c r="K73" s="214"/>
    </row>
    <row r="74" spans="1:11" x14ac:dyDescent="0.25">
      <c r="A74" s="140"/>
      <c r="B74" s="226" t="s">
        <v>155</v>
      </c>
      <c r="C74" s="227"/>
      <c r="D74" s="227"/>
      <c r="E74" s="227"/>
      <c r="F74" s="227"/>
      <c r="G74" s="227"/>
      <c r="H74" s="227"/>
      <c r="I74" s="32">
        <v>2500</v>
      </c>
      <c r="J74" s="48" t="s">
        <v>145</v>
      </c>
      <c r="K74" s="214"/>
    </row>
    <row r="75" spans="1:11" x14ac:dyDescent="0.25">
      <c r="A75" s="140"/>
      <c r="B75" s="226"/>
      <c r="C75" s="227"/>
      <c r="D75" s="227"/>
      <c r="E75" s="227"/>
      <c r="F75" s="227"/>
      <c r="G75" s="227"/>
      <c r="H75" s="227"/>
      <c r="I75" s="32">
        <v>0</v>
      </c>
      <c r="J75" s="48"/>
      <c r="K75" s="214"/>
    </row>
    <row r="76" spans="1:11" x14ac:dyDescent="0.25">
      <c r="A76" s="140"/>
      <c r="B76" s="226"/>
      <c r="C76" s="227"/>
      <c r="D76" s="227"/>
      <c r="E76" s="227"/>
      <c r="F76" s="227"/>
      <c r="G76" s="227"/>
      <c r="H76" s="227"/>
      <c r="I76" s="32">
        <v>0</v>
      </c>
      <c r="J76" s="48"/>
      <c r="K76" s="214"/>
    </row>
    <row r="77" spans="1:11" x14ac:dyDescent="0.25">
      <c r="A77" s="140"/>
      <c r="B77" s="226"/>
      <c r="C77" s="227"/>
      <c r="D77" s="227"/>
      <c r="E77" s="227"/>
      <c r="F77" s="227"/>
      <c r="G77" s="227"/>
      <c r="H77" s="227"/>
      <c r="I77" s="32">
        <v>0</v>
      </c>
      <c r="J77" s="48"/>
      <c r="K77" s="214"/>
    </row>
    <row r="78" spans="1:11" x14ac:dyDescent="0.25">
      <c r="A78" s="140"/>
      <c r="B78" s="226"/>
      <c r="C78" s="227"/>
      <c r="D78" s="227"/>
      <c r="E78" s="227"/>
      <c r="F78" s="227"/>
      <c r="G78" s="227"/>
      <c r="H78" s="227"/>
      <c r="I78" s="32">
        <v>0</v>
      </c>
      <c r="J78" s="48"/>
      <c r="K78" s="214"/>
    </row>
    <row r="79" spans="1:11" ht="15.75" thickBot="1" x14ac:dyDescent="0.3">
      <c r="A79" s="223"/>
      <c r="B79" s="228" t="s">
        <v>156</v>
      </c>
      <c r="C79" s="229"/>
      <c r="D79" s="229"/>
      <c r="E79" s="229"/>
      <c r="F79" s="229"/>
      <c r="G79" s="229"/>
      <c r="H79" s="229"/>
      <c r="I79" s="40">
        <f>SUM(I73:I78)</f>
        <v>3500</v>
      </c>
      <c r="J79" s="41"/>
      <c r="K79" s="225"/>
    </row>
    <row r="80" spans="1:11" ht="165" x14ac:dyDescent="0.25">
      <c r="A80" s="222" t="s">
        <v>157</v>
      </c>
      <c r="B80" s="230" t="s">
        <v>158</v>
      </c>
      <c r="C80" s="231"/>
      <c r="D80" s="231"/>
      <c r="E80" s="231"/>
      <c r="F80" s="231"/>
      <c r="G80" s="231"/>
      <c r="H80" s="232"/>
      <c r="I80" s="103" t="s">
        <v>159</v>
      </c>
      <c r="J80" s="97" t="s">
        <v>124</v>
      </c>
      <c r="K80" s="233">
        <f>I88</f>
        <v>20700</v>
      </c>
    </row>
    <row r="81" spans="1:11" ht="28.5" customHeight="1" x14ac:dyDescent="0.25">
      <c r="A81" s="140"/>
      <c r="B81" s="236" t="s">
        <v>160</v>
      </c>
      <c r="C81" s="237"/>
      <c r="D81" s="237"/>
      <c r="E81" s="237"/>
      <c r="F81" s="237"/>
      <c r="G81" s="237"/>
      <c r="H81" s="237"/>
      <c r="I81" s="32">
        <v>17000</v>
      </c>
      <c r="J81" s="48" t="s">
        <v>144</v>
      </c>
      <c r="K81" s="234"/>
    </row>
    <row r="82" spans="1:11" ht="35.25" customHeight="1" x14ac:dyDescent="0.25">
      <c r="A82" s="140"/>
      <c r="B82" s="236" t="s">
        <v>161</v>
      </c>
      <c r="C82" s="237"/>
      <c r="D82" s="237"/>
      <c r="E82" s="237"/>
      <c r="F82" s="237"/>
      <c r="G82" s="237"/>
      <c r="H82" s="237"/>
      <c r="I82" s="32">
        <v>3700</v>
      </c>
      <c r="J82" s="48" t="s">
        <v>144</v>
      </c>
      <c r="K82" s="234"/>
    </row>
    <row r="83" spans="1:11" x14ac:dyDescent="0.25">
      <c r="A83" s="140"/>
      <c r="B83" s="226"/>
      <c r="C83" s="227"/>
      <c r="D83" s="227"/>
      <c r="E83" s="227"/>
      <c r="F83" s="227"/>
      <c r="G83" s="227"/>
      <c r="H83" s="227"/>
      <c r="I83" s="32">
        <v>0</v>
      </c>
      <c r="J83" s="48"/>
      <c r="K83" s="234"/>
    </row>
    <row r="84" spans="1:11" x14ac:dyDescent="0.25">
      <c r="A84" s="140"/>
      <c r="B84" s="226"/>
      <c r="C84" s="227"/>
      <c r="D84" s="227"/>
      <c r="E84" s="227"/>
      <c r="F84" s="227"/>
      <c r="G84" s="227"/>
      <c r="H84" s="227"/>
      <c r="I84" s="32">
        <v>0</v>
      </c>
      <c r="J84" s="48"/>
      <c r="K84" s="234"/>
    </row>
    <row r="85" spans="1:11" x14ac:dyDescent="0.25">
      <c r="A85" s="140"/>
      <c r="B85" s="238"/>
      <c r="C85" s="239"/>
      <c r="D85" s="239"/>
      <c r="E85" s="239"/>
      <c r="F85" s="239"/>
      <c r="G85" s="239"/>
      <c r="H85" s="240"/>
      <c r="I85" s="32">
        <v>0</v>
      </c>
      <c r="J85" s="48"/>
      <c r="K85" s="234"/>
    </row>
    <row r="86" spans="1:11" x14ac:dyDescent="0.25">
      <c r="A86" s="140"/>
      <c r="B86" s="238"/>
      <c r="C86" s="239"/>
      <c r="D86" s="239"/>
      <c r="E86" s="239"/>
      <c r="F86" s="239"/>
      <c r="G86" s="239"/>
      <c r="H86" s="240"/>
      <c r="I86" s="32">
        <v>0</v>
      </c>
      <c r="J86" s="48"/>
      <c r="K86" s="234"/>
    </row>
    <row r="87" spans="1:11" x14ac:dyDescent="0.25">
      <c r="A87" s="140"/>
      <c r="B87" s="226"/>
      <c r="C87" s="227"/>
      <c r="D87" s="227"/>
      <c r="E87" s="227"/>
      <c r="F87" s="227"/>
      <c r="G87" s="227"/>
      <c r="H87" s="227"/>
      <c r="I87" s="32">
        <v>0</v>
      </c>
      <c r="J87" s="48"/>
      <c r="K87" s="234"/>
    </row>
    <row r="88" spans="1:11" ht="15.75" thickBot="1" x14ac:dyDescent="0.3">
      <c r="A88" s="223"/>
      <c r="B88" s="246" t="s">
        <v>162</v>
      </c>
      <c r="C88" s="247"/>
      <c r="D88" s="247"/>
      <c r="E88" s="247"/>
      <c r="F88" s="247"/>
      <c r="G88" s="247"/>
      <c r="H88" s="247"/>
      <c r="I88" s="37">
        <f>SUM(I81:I87)</f>
        <v>20700</v>
      </c>
      <c r="J88" s="53"/>
      <c r="K88" s="235"/>
    </row>
    <row r="89" spans="1:11" ht="15.75" thickBot="1" x14ac:dyDescent="0.3">
      <c r="A89" s="33" t="s">
        <v>82</v>
      </c>
      <c r="B89" s="248" t="s">
        <v>163</v>
      </c>
      <c r="C89" s="249"/>
      <c r="D89" s="249"/>
      <c r="E89" s="249"/>
      <c r="F89" s="249"/>
      <c r="G89" s="249"/>
      <c r="H89" s="249"/>
      <c r="I89" s="249"/>
      <c r="J89" s="250"/>
      <c r="K89" s="105">
        <f>SUM(K15:K88)</f>
        <v>288300</v>
      </c>
    </row>
    <row r="90" spans="1:11" x14ac:dyDescent="0.25">
      <c r="A90" s="4"/>
      <c r="B90" s="5"/>
      <c r="C90" s="5"/>
      <c r="D90" s="5"/>
      <c r="E90" s="5"/>
      <c r="F90" s="5"/>
      <c r="G90" s="5"/>
      <c r="H90" s="5"/>
      <c r="I90" s="5"/>
      <c r="J90" s="5"/>
      <c r="K90" s="6"/>
    </row>
    <row r="91" spans="1:11" ht="18" x14ac:dyDescent="0.25">
      <c r="A91" s="1"/>
      <c r="B91" s="1"/>
      <c r="C91" s="1"/>
      <c r="D91" s="1"/>
      <c r="E91" s="1"/>
      <c r="F91" s="1"/>
      <c r="G91" s="1"/>
      <c r="H91" s="1"/>
      <c r="I91" s="1"/>
      <c r="J91" s="1"/>
      <c r="K91" s="1"/>
    </row>
    <row r="92" spans="1:11" ht="18" x14ac:dyDescent="0.25">
      <c r="A92" s="251" t="s">
        <v>164</v>
      </c>
      <c r="B92" s="251"/>
      <c r="C92" s="251"/>
      <c r="D92" s="251"/>
      <c r="E92" s="1"/>
      <c r="F92" s="1"/>
      <c r="G92" s="1"/>
      <c r="H92" s="1"/>
      <c r="I92" s="1"/>
      <c r="J92" s="1"/>
      <c r="K92" s="1"/>
    </row>
    <row r="93" spans="1:11" ht="18" x14ac:dyDescent="0.25">
      <c r="A93" s="245" t="s">
        <v>126</v>
      </c>
      <c r="B93" s="245"/>
      <c r="C93" s="243">
        <f>SUMIFS($I$16:$I$88,$J$16:$J$88,$A93)</f>
        <v>53100</v>
      </c>
      <c r="D93" s="243"/>
      <c r="E93" s="1"/>
      <c r="F93" s="1"/>
      <c r="G93" s="1"/>
      <c r="H93" s="1"/>
      <c r="I93" s="1"/>
      <c r="J93" s="1"/>
      <c r="K93" s="1"/>
    </row>
    <row r="94" spans="1:11" ht="18" x14ac:dyDescent="0.25">
      <c r="A94" s="245" t="s">
        <v>144</v>
      </c>
      <c r="B94" s="245"/>
      <c r="C94" s="243">
        <f t="shared" ref="C94:C95" si="3">SUMIFS($I$16:$I$88,$J$16:$J$88,$A94)</f>
        <v>22200</v>
      </c>
      <c r="D94" s="243"/>
      <c r="E94" s="1"/>
      <c r="F94" s="1"/>
      <c r="G94" s="1"/>
      <c r="H94" s="1"/>
      <c r="I94" s="1"/>
      <c r="J94" s="1"/>
      <c r="K94" s="1"/>
    </row>
    <row r="95" spans="1:11" ht="18" x14ac:dyDescent="0.25">
      <c r="A95" s="245" t="s">
        <v>165</v>
      </c>
      <c r="B95" s="245"/>
      <c r="C95" s="243">
        <f t="shared" si="3"/>
        <v>173500</v>
      </c>
      <c r="D95" s="243"/>
      <c r="E95" s="1"/>
      <c r="F95" s="1"/>
      <c r="G95" s="1"/>
      <c r="H95" s="1"/>
      <c r="I95" s="1"/>
      <c r="J95" s="1"/>
      <c r="K95" s="1"/>
    </row>
    <row r="96" spans="1:11" ht="18" x14ac:dyDescent="0.25">
      <c r="A96" s="245" t="s">
        <v>145</v>
      </c>
      <c r="B96" s="245"/>
      <c r="C96" s="243">
        <f>SUMIFS($I$16:$I$88,$J$16:$J$88,$A96)</f>
        <v>5000</v>
      </c>
      <c r="D96" s="243"/>
      <c r="E96" s="1"/>
      <c r="F96" s="1"/>
      <c r="G96" s="1"/>
      <c r="H96" s="1"/>
      <c r="I96" s="1"/>
      <c r="J96" s="1"/>
      <c r="K96" s="1"/>
    </row>
    <row r="97" spans="1:11" ht="18" x14ac:dyDescent="0.25">
      <c r="A97" s="241" t="s">
        <v>166</v>
      </c>
      <c r="B97" s="242"/>
      <c r="C97" s="243">
        <f>K89</f>
        <v>288300</v>
      </c>
      <c r="D97" s="244"/>
      <c r="E97" s="1"/>
      <c r="F97" s="1"/>
      <c r="G97" s="1"/>
      <c r="H97" s="1"/>
      <c r="I97" s="1"/>
      <c r="J97" s="1"/>
      <c r="K97" s="1"/>
    </row>
  </sheetData>
  <mergeCells count="140">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 ref="A72:A79"/>
    <mergeCell ref="B72:H72"/>
    <mergeCell ref="K72:K79"/>
    <mergeCell ref="B73:H73"/>
    <mergeCell ref="B74:H74"/>
    <mergeCell ref="B75:H75"/>
    <mergeCell ref="B76:H76"/>
    <mergeCell ref="B77:H77"/>
    <mergeCell ref="B78:H78"/>
    <mergeCell ref="B79:H79"/>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48:A56"/>
    <mergeCell ref="B48:H48"/>
    <mergeCell ref="K48:K55"/>
    <mergeCell ref="B49:H49"/>
    <mergeCell ref="B50:H50"/>
    <mergeCell ref="B51:H51"/>
    <mergeCell ref="B52:H52"/>
    <mergeCell ref="B53:H53"/>
    <mergeCell ref="B54:H54"/>
    <mergeCell ref="B55:H55"/>
    <mergeCell ref="C56:J56"/>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A1:K1"/>
    <mergeCell ref="A2:K2"/>
    <mergeCell ref="A3:K3"/>
    <mergeCell ref="C5:J5"/>
    <mergeCell ref="A6:A13"/>
    <mergeCell ref="C6:J6"/>
    <mergeCell ref="K6:K13"/>
    <mergeCell ref="C7:J7"/>
    <mergeCell ref="C8:J8"/>
    <mergeCell ref="C9:J9"/>
    <mergeCell ref="C10:J10"/>
    <mergeCell ref="C11:J11"/>
    <mergeCell ref="C12:J12"/>
    <mergeCell ref="C13:J1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7"/>
  <sheetViews>
    <sheetView tabSelected="1" topLeftCell="A41" zoomScaleNormal="100" workbookViewId="0">
      <selection activeCell="J48" sqref="J48"/>
    </sheetView>
  </sheetViews>
  <sheetFormatPr defaultColWidth="13.42578125" defaultRowHeight="18" x14ac:dyDescent="0.25"/>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x14ac:dyDescent="0.25">
      <c r="A1" s="110" t="s">
        <v>84</v>
      </c>
      <c r="B1" s="110"/>
      <c r="C1" s="110"/>
      <c r="D1" s="110"/>
      <c r="E1" s="110"/>
      <c r="F1" s="110"/>
      <c r="G1" s="110"/>
      <c r="H1" s="110"/>
      <c r="I1" s="110"/>
      <c r="J1" s="110"/>
      <c r="K1" s="110"/>
    </row>
    <row r="2" spans="1:11" ht="23.45" customHeight="1" x14ac:dyDescent="0.3">
      <c r="A2" s="111" t="s">
        <v>85</v>
      </c>
      <c r="B2" s="112"/>
      <c r="C2" s="112"/>
      <c r="D2" s="112"/>
      <c r="E2" s="112"/>
      <c r="F2" s="112"/>
      <c r="G2" s="112"/>
      <c r="H2" s="112"/>
      <c r="I2" s="112"/>
      <c r="J2" s="112"/>
      <c r="K2" s="112"/>
    </row>
    <row r="3" spans="1:11" ht="94.5" customHeight="1" x14ac:dyDescent="0.25">
      <c r="A3" s="113" t="s">
        <v>86</v>
      </c>
      <c r="B3" s="114"/>
      <c r="C3" s="114"/>
      <c r="D3" s="114"/>
      <c r="E3" s="114"/>
      <c r="F3" s="114"/>
      <c r="G3" s="114"/>
      <c r="H3" s="114"/>
      <c r="I3" s="114"/>
      <c r="J3" s="114"/>
      <c r="K3" s="114"/>
    </row>
    <row r="4" spans="1:11" ht="7.5" customHeight="1" x14ac:dyDescent="0.25">
      <c r="A4" s="102"/>
      <c r="B4" s="102"/>
      <c r="C4" s="102"/>
      <c r="D4" s="102"/>
      <c r="E4" s="102"/>
      <c r="F4" s="102"/>
      <c r="G4" s="102"/>
      <c r="H4" s="102"/>
      <c r="I4" s="102"/>
      <c r="J4" s="102"/>
      <c r="K4" s="102"/>
    </row>
    <row r="5" spans="1:11" ht="35.25" customHeight="1" x14ac:dyDescent="0.25">
      <c r="A5" s="2"/>
      <c r="C5" s="115" t="s">
        <v>87</v>
      </c>
      <c r="D5" s="116"/>
      <c r="E5" s="116"/>
      <c r="F5" s="116"/>
      <c r="G5" s="116"/>
      <c r="H5" s="116"/>
      <c r="I5" s="116"/>
      <c r="J5" s="116"/>
      <c r="K5" s="3" t="s">
        <v>88</v>
      </c>
    </row>
    <row r="6" spans="1:11" ht="107.25" customHeight="1" x14ac:dyDescent="0.25">
      <c r="A6" s="117" t="s">
        <v>89</v>
      </c>
      <c r="B6" s="60" t="s">
        <v>90</v>
      </c>
      <c r="C6" s="120"/>
      <c r="D6" s="121"/>
      <c r="E6" s="121"/>
      <c r="F6" s="121"/>
      <c r="G6" s="121"/>
      <c r="H6" s="121"/>
      <c r="I6" s="121"/>
      <c r="J6" s="122"/>
      <c r="K6" s="123"/>
    </row>
    <row r="7" spans="1:11" ht="45.75" customHeight="1" x14ac:dyDescent="0.25">
      <c r="A7" s="118"/>
      <c r="B7" s="60" t="s">
        <v>91</v>
      </c>
      <c r="C7" s="120"/>
      <c r="D7" s="121"/>
      <c r="E7" s="121"/>
      <c r="F7" s="121"/>
      <c r="G7" s="121"/>
      <c r="H7" s="121"/>
      <c r="I7" s="121"/>
      <c r="J7" s="122"/>
      <c r="K7" s="124"/>
    </row>
    <row r="8" spans="1:11" ht="35.25" customHeight="1" x14ac:dyDescent="0.25">
      <c r="A8" s="118"/>
      <c r="B8" s="60" t="s">
        <v>92</v>
      </c>
      <c r="C8" s="126"/>
      <c r="D8" s="127"/>
      <c r="E8" s="127"/>
      <c r="F8" s="127"/>
      <c r="G8" s="127"/>
      <c r="H8" s="127"/>
      <c r="I8" s="127"/>
      <c r="J8" s="128"/>
      <c r="K8" s="124"/>
    </row>
    <row r="9" spans="1:11" ht="34.5" customHeight="1" x14ac:dyDescent="0.25">
      <c r="A9" s="118"/>
      <c r="B9" s="60" t="s">
        <v>93</v>
      </c>
      <c r="C9" s="129"/>
      <c r="D9" s="130"/>
      <c r="E9" s="130"/>
      <c r="F9" s="130"/>
      <c r="G9" s="130"/>
      <c r="H9" s="130"/>
      <c r="I9" s="130"/>
      <c r="J9" s="131"/>
      <c r="K9" s="124"/>
    </row>
    <row r="10" spans="1:11" ht="36.75" customHeight="1" x14ac:dyDescent="0.25">
      <c r="A10" s="118"/>
      <c r="B10" s="60" t="s">
        <v>94</v>
      </c>
      <c r="C10" s="132"/>
      <c r="D10" s="133"/>
      <c r="E10" s="133"/>
      <c r="F10" s="133"/>
      <c r="G10" s="133"/>
      <c r="H10" s="133"/>
      <c r="I10" s="133"/>
      <c r="J10" s="134"/>
      <c r="K10" s="124"/>
    </row>
    <row r="11" spans="1:11" ht="48.75" customHeight="1" x14ac:dyDescent="0.25">
      <c r="A11" s="118"/>
      <c r="B11" s="61" t="s">
        <v>95</v>
      </c>
      <c r="C11" s="129"/>
      <c r="D11" s="130"/>
      <c r="E11" s="130"/>
      <c r="F11" s="130"/>
      <c r="G11" s="130"/>
      <c r="H11" s="130"/>
      <c r="I11" s="130"/>
      <c r="J11" s="131"/>
      <c r="K11" s="124"/>
    </row>
    <row r="12" spans="1:11" ht="36" customHeight="1" x14ac:dyDescent="0.25">
      <c r="A12" s="118"/>
      <c r="B12" s="61" t="s">
        <v>96</v>
      </c>
      <c r="C12" s="129"/>
      <c r="D12" s="130"/>
      <c r="E12" s="130"/>
      <c r="F12" s="130"/>
      <c r="G12" s="130"/>
      <c r="H12" s="130"/>
      <c r="I12" s="130"/>
      <c r="J12" s="131"/>
      <c r="K12" s="124"/>
    </row>
    <row r="13" spans="1:11" ht="30" customHeight="1" x14ac:dyDescent="0.25">
      <c r="A13" s="119"/>
      <c r="B13" s="61" t="s">
        <v>97</v>
      </c>
      <c r="C13" s="135" t="s">
        <v>98</v>
      </c>
      <c r="D13" s="136"/>
      <c r="E13" s="136"/>
      <c r="F13" s="136"/>
      <c r="G13" s="136"/>
      <c r="H13" s="136"/>
      <c r="I13" s="136"/>
      <c r="J13" s="137"/>
      <c r="K13" s="125"/>
    </row>
    <row r="14" spans="1:11" x14ac:dyDescent="0.25">
      <c r="A14" s="20" t="s">
        <v>99</v>
      </c>
      <c r="B14" s="138" t="s">
        <v>100</v>
      </c>
      <c r="C14" s="139"/>
      <c r="D14" s="139"/>
      <c r="E14" s="139"/>
      <c r="F14" s="139"/>
      <c r="G14" s="139"/>
      <c r="H14" s="139"/>
      <c r="I14" s="139"/>
      <c r="J14" s="139"/>
      <c r="K14" s="21" t="s">
        <v>101</v>
      </c>
    </row>
    <row r="15" spans="1:11" ht="137.25" customHeight="1" x14ac:dyDescent="0.25">
      <c r="A15" s="140" t="s">
        <v>15</v>
      </c>
      <c r="B15" s="16" t="s">
        <v>102</v>
      </c>
      <c r="C15" s="141" t="s">
        <v>103</v>
      </c>
      <c r="D15" s="141"/>
      <c r="E15" s="141" t="s">
        <v>104</v>
      </c>
      <c r="F15" s="141"/>
      <c r="G15" s="103" t="s">
        <v>105</v>
      </c>
      <c r="H15" s="103" t="s">
        <v>106</v>
      </c>
      <c r="I15" s="103" t="s">
        <v>107</v>
      </c>
      <c r="J15" s="99" t="s">
        <v>108</v>
      </c>
      <c r="K15" s="145">
        <f>I27</f>
        <v>0</v>
      </c>
    </row>
    <row r="16" spans="1:11" ht="17.45" customHeight="1" x14ac:dyDescent="0.25">
      <c r="A16" s="140"/>
      <c r="B16" s="17">
        <v>1</v>
      </c>
      <c r="C16" s="148"/>
      <c r="D16" s="149"/>
      <c r="E16" s="150"/>
      <c r="F16" s="151"/>
      <c r="G16" s="13"/>
      <c r="H16" s="34"/>
      <c r="I16" s="18">
        <f>E16*G16/12*H16</f>
        <v>0</v>
      </c>
      <c r="J16" s="54"/>
      <c r="K16" s="146"/>
    </row>
    <row r="17" spans="1:11" ht="17.45" customHeight="1" x14ac:dyDescent="0.25">
      <c r="A17" s="140"/>
      <c r="B17" s="17">
        <v>2</v>
      </c>
      <c r="C17" s="152"/>
      <c r="D17" s="152"/>
      <c r="E17" s="153"/>
      <c r="F17" s="153"/>
      <c r="G17" s="13"/>
      <c r="H17" s="34"/>
      <c r="I17" s="18">
        <f t="shared" ref="I17:I26" si="0">E17*G17/12*H17</f>
        <v>0</v>
      </c>
      <c r="J17" s="54"/>
      <c r="K17" s="146"/>
    </row>
    <row r="18" spans="1:11" ht="17.45" customHeight="1" x14ac:dyDescent="0.25">
      <c r="A18" s="140"/>
      <c r="B18" s="17">
        <v>3</v>
      </c>
      <c r="C18" s="154"/>
      <c r="D18" s="154"/>
      <c r="E18" s="142"/>
      <c r="F18" s="142"/>
      <c r="G18" s="50"/>
      <c r="H18" s="51"/>
      <c r="I18" s="18">
        <f t="shared" si="0"/>
        <v>0</v>
      </c>
      <c r="J18" s="54"/>
      <c r="K18" s="146"/>
    </row>
    <row r="19" spans="1:11" ht="17.45" customHeight="1" x14ac:dyDescent="0.25">
      <c r="A19" s="140"/>
      <c r="B19" s="17">
        <v>4</v>
      </c>
      <c r="C19" s="154"/>
      <c r="D19" s="154"/>
      <c r="E19" s="142"/>
      <c r="F19" s="142"/>
      <c r="G19" s="50"/>
      <c r="H19" s="51"/>
      <c r="I19" s="18">
        <f t="shared" si="0"/>
        <v>0</v>
      </c>
      <c r="J19" s="54"/>
      <c r="K19" s="146"/>
    </row>
    <row r="20" spans="1:11" ht="17.45" customHeight="1" x14ac:dyDescent="0.25">
      <c r="A20" s="140"/>
      <c r="B20" s="17">
        <v>5</v>
      </c>
      <c r="C20" s="154"/>
      <c r="D20" s="154"/>
      <c r="E20" s="142"/>
      <c r="F20" s="142"/>
      <c r="G20" s="50"/>
      <c r="H20" s="51"/>
      <c r="I20" s="18">
        <f t="shared" si="0"/>
        <v>0</v>
      </c>
      <c r="J20" s="54"/>
      <c r="K20" s="146"/>
    </row>
    <row r="21" spans="1:11" ht="17.45" hidden="1" customHeight="1" x14ac:dyDescent="0.25">
      <c r="A21" s="140"/>
      <c r="B21" s="17">
        <v>6</v>
      </c>
      <c r="C21" s="143"/>
      <c r="D21" s="144"/>
      <c r="E21" s="155"/>
      <c r="F21" s="156"/>
      <c r="G21" s="49"/>
      <c r="H21" s="52"/>
      <c r="I21" s="18">
        <f t="shared" si="0"/>
        <v>0</v>
      </c>
      <c r="J21" s="55"/>
      <c r="K21" s="146"/>
    </row>
    <row r="22" spans="1:11" ht="17.45" hidden="1" customHeight="1" x14ac:dyDescent="0.25">
      <c r="A22" s="140"/>
      <c r="B22" s="17">
        <v>7</v>
      </c>
      <c r="C22" s="143"/>
      <c r="D22" s="144"/>
      <c r="E22" s="155"/>
      <c r="F22" s="156"/>
      <c r="G22" s="49"/>
      <c r="H22" s="52"/>
      <c r="I22" s="18">
        <f t="shared" si="0"/>
        <v>0</v>
      </c>
      <c r="J22" s="55"/>
      <c r="K22" s="146"/>
    </row>
    <row r="23" spans="1:11" hidden="1" x14ac:dyDescent="0.25">
      <c r="A23" s="140"/>
      <c r="B23" s="17">
        <v>8</v>
      </c>
      <c r="C23" s="143"/>
      <c r="D23" s="144"/>
      <c r="E23" s="155"/>
      <c r="F23" s="156"/>
      <c r="G23" s="49"/>
      <c r="H23" s="52"/>
      <c r="I23" s="18">
        <f t="shared" si="0"/>
        <v>0</v>
      </c>
      <c r="J23" s="55"/>
      <c r="K23" s="146"/>
    </row>
    <row r="24" spans="1:11" hidden="1" x14ac:dyDescent="0.25">
      <c r="A24" s="140"/>
      <c r="B24" s="17">
        <v>9</v>
      </c>
      <c r="C24" s="143"/>
      <c r="D24" s="144"/>
      <c r="E24" s="155"/>
      <c r="F24" s="156"/>
      <c r="G24" s="49"/>
      <c r="H24" s="52"/>
      <c r="I24" s="18">
        <f t="shared" si="0"/>
        <v>0</v>
      </c>
      <c r="J24" s="55"/>
      <c r="K24" s="146"/>
    </row>
    <row r="25" spans="1:11" ht="26.25" hidden="1" customHeight="1" x14ac:dyDescent="0.25">
      <c r="A25" s="140"/>
      <c r="B25" s="17">
        <v>10</v>
      </c>
      <c r="C25" s="143"/>
      <c r="D25" s="144"/>
      <c r="E25" s="155"/>
      <c r="F25" s="156"/>
      <c r="G25" s="49"/>
      <c r="H25" s="52"/>
      <c r="I25" s="18">
        <f t="shared" si="0"/>
        <v>0</v>
      </c>
      <c r="J25" s="55"/>
      <c r="K25" s="146"/>
    </row>
    <row r="26" spans="1:11" ht="3" customHeight="1" x14ac:dyDescent="0.25">
      <c r="A26" s="140"/>
      <c r="B26" s="17"/>
      <c r="C26" s="143"/>
      <c r="D26" s="144"/>
      <c r="E26" s="155"/>
      <c r="F26" s="156"/>
      <c r="G26" s="49"/>
      <c r="H26" s="52"/>
      <c r="I26" s="18">
        <f t="shared" si="0"/>
        <v>0</v>
      </c>
      <c r="J26" s="56"/>
      <c r="K26" s="146"/>
    </row>
    <row r="27" spans="1:11" ht="18.95" customHeight="1" x14ac:dyDescent="0.25">
      <c r="A27" s="140"/>
      <c r="B27" s="157" t="s">
        <v>112</v>
      </c>
      <c r="C27" s="158"/>
      <c r="D27" s="158"/>
      <c r="E27" s="158"/>
      <c r="F27" s="158"/>
      <c r="G27" s="158"/>
      <c r="H27" s="158"/>
      <c r="I27" s="19">
        <f>SUM(I16:I26)</f>
        <v>0</v>
      </c>
      <c r="J27" s="57"/>
      <c r="K27" s="146"/>
    </row>
    <row r="28" spans="1:11" ht="80.25" customHeight="1" x14ac:dyDescent="0.25">
      <c r="A28" s="140"/>
      <c r="B28" s="38" t="s">
        <v>113</v>
      </c>
      <c r="C28" s="252"/>
      <c r="D28" s="253"/>
      <c r="E28" s="253"/>
      <c r="F28" s="253"/>
      <c r="G28" s="253"/>
      <c r="H28" s="253"/>
      <c r="I28" s="253"/>
      <c r="J28" s="253"/>
      <c r="K28" s="147"/>
    </row>
    <row r="29" spans="1:11" ht="131.25" customHeight="1" x14ac:dyDescent="0.25">
      <c r="A29" s="178" t="s">
        <v>115</v>
      </c>
      <c r="B29" s="16" t="s">
        <v>102</v>
      </c>
      <c r="C29" s="141" t="s">
        <v>116</v>
      </c>
      <c r="D29" s="141"/>
      <c r="E29" s="141" t="s">
        <v>117</v>
      </c>
      <c r="F29" s="141"/>
      <c r="G29" s="103" t="s">
        <v>118</v>
      </c>
      <c r="H29" s="103" t="s">
        <v>39</v>
      </c>
      <c r="I29" s="103" t="s">
        <v>119</v>
      </c>
      <c r="J29" s="98" t="s">
        <v>108</v>
      </c>
      <c r="K29" s="172">
        <f>I40</f>
        <v>0</v>
      </c>
    </row>
    <row r="30" spans="1:11" ht="17.45" customHeight="1" x14ac:dyDescent="0.25">
      <c r="A30" s="179"/>
      <c r="B30" s="22">
        <v>1</v>
      </c>
      <c r="C30" s="162">
        <f t="shared" ref="C30:C39" si="1">I16</f>
        <v>0</v>
      </c>
      <c r="D30" s="162"/>
      <c r="E30" s="163"/>
      <c r="F30" s="163"/>
      <c r="G30" s="23"/>
      <c r="H30" s="24" t="s">
        <v>39</v>
      </c>
      <c r="I30" s="44">
        <f>(C30*G30)+E30</f>
        <v>0</v>
      </c>
      <c r="J30" s="47"/>
      <c r="K30" s="173"/>
    </row>
    <row r="31" spans="1:11" ht="17.45" customHeight="1" x14ac:dyDescent="0.25">
      <c r="A31" s="179"/>
      <c r="B31" s="22">
        <v>2</v>
      </c>
      <c r="C31" s="162">
        <f t="shared" si="1"/>
        <v>0</v>
      </c>
      <c r="D31" s="162"/>
      <c r="E31" s="163"/>
      <c r="F31" s="163"/>
      <c r="G31" s="23"/>
      <c r="H31" s="24" t="s">
        <v>39</v>
      </c>
      <c r="I31" s="44">
        <f t="shared" ref="I31:I34" si="2">(C31*G31)+E31</f>
        <v>0</v>
      </c>
      <c r="J31" s="47"/>
      <c r="K31" s="173"/>
    </row>
    <row r="32" spans="1:11" ht="17.45" customHeight="1" x14ac:dyDescent="0.25">
      <c r="A32" s="179"/>
      <c r="B32" s="22">
        <v>3</v>
      </c>
      <c r="C32" s="162">
        <f t="shared" si="1"/>
        <v>0</v>
      </c>
      <c r="D32" s="162"/>
      <c r="E32" s="163"/>
      <c r="F32" s="163"/>
      <c r="G32" s="23"/>
      <c r="H32" s="24" t="s">
        <v>39</v>
      </c>
      <c r="I32" s="44">
        <f t="shared" si="2"/>
        <v>0</v>
      </c>
      <c r="J32" s="47"/>
      <c r="K32" s="173"/>
    </row>
    <row r="33" spans="1:11" ht="17.45" customHeight="1" x14ac:dyDescent="0.25">
      <c r="A33" s="179"/>
      <c r="B33" s="22">
        <v>4</v>
      </c>
      <c r="C33" s="162">
        <f t="shared" si="1"/>
        <v>0</v>
      </c>
      <c r="D33" s="162"/>
      <c r="E33" s="163"/>
      <c r="F33" s="163"/>
      <c r="G33" s="23"/>
      <c r="H33" s="24" t="s">
        <v>39</v>
      </c>
      <c r="I33" s="44">
        <f t="shared" si="2"/>
        <v>0</v>
      </c>
      <c r="J33" s="47"/>
      <c r="K33" s="173"/>
    </row>
    <row r="34" spans="1:11" ht="17.45" customHeight="1" x14ac:dyDescent="0.25">
      <c r="A34" s="179"/>
      <c r="B34" s="22">
        <v>5</v>
      </c>
      <c r="C34" s="162">
        <f t="shared" si="1"/>
        <v>0</v>
      </c>
      <c r="D34" s="162"/>
      <c r="E34" s="163"/>
      <c r="F34" s="163"/>
      <c r="G34" s="23"/>
      <c r="H34" s="24" t="s">
        <v>39</v>
      </c>
      <c r="I34" s="44">
        <f t="shared" si="2"/>
        <v>0</v>
      </c>
      <c r="J34" s="47"/>
      <c r="K34" s="173"/>
    </row>
    <row r="35" spans="1:11" ht="5.25" hidden="1" customHeight="1" x14ac:dyDescent="0.25">
      <c r="A35" s="179"/>
      <c r="B35" s="22">
        <v>6</v>
      </c>
      <c r="C35" s="164">
        <f t="shared" si="1"/>
        <v>0</v>
      </c>
      <c r="D35" s="164"/>
      <c r="E35" s="163"/>
      <c r="F35" s="163"/>
      <c r="G35" s="23"/>
      <c r="H35" s="24" t="s">
        <v>39</v>
      </c>
      <c r="I35" s="44">
        <f t="shared" ref="I35:I39" si="3">(C35*G35)+E35</f>
        <v>0</v>
      </c>
      <c r="J35" s="25"/>
      <c r="K35" s="173"/>
    </row>
    <row r="36" spans="1:11" ht="5.25" hidden="1" customHeight="1" x14ac:dyDescent="0.25">
      <c r="A36" s="179"/>
      <c r="B36" s="22">
        <v>7</v>
      </c>
      <c r="C36" s="164">
        <f t="shared" si="1"/>
        <v>0</v>
      </c>
      <c r="D36" s="164"/>
      <c r="E36" s="163"/>
      <c r="F36" s="163"/>
      <c r="G36" s="23"/>
      <c r="H36" s="24" t="s">
        <v>39</v>
      </c>
      <c r="I36" s="44">
        <f t="shared" si="3"/>
        <v>0</v>
      </c>
      <c r="J36" s="25"/>
      <c r="K36" s="173"/>
    </row>
    <row r="37" spans="1:11" ht="5.25" hidden="1" customHeight="1" x14ac:dyDescent="0.25">
      <c r="A37" s="179"/>
      <c r="B37" s="22">
        <v>8</v>
      </c>
      <c r="C37" s="164">
        <f t="shared" si="1"/>
        <v>0</v>
      </c>
      <c r="D37" s="164"/>
      <c r="E37" s="163"/>
      <c r="F37" s="163"/>
      <c r="G37" s="23"/>
      <c r="H37" s="24" t="s">
        <v>39</v>
      </c>
      <c r="I37" s="44">
        <f t="shared" si="3"/>
        <v>0</v>
      </c>
      <c r="J37" s="25"/>
      <c r="K37" s="173"/>
    </row>
    <row r="38" spans="1:11" ht="5.25" hidden="1" customHeight="1" x14ac:dyDescent="0.25">
      <c r="A38" s="179"/>
      <c r="B38" s="22">
        <v>9</v>
      </c>
      <c r="C38" s="164">
        <f t="shared" si="1"/>
        <v>0</v>
      </c>
      <c r="D38" s="164"/>
      <c r="E38" s="163"/>
      <c r="F38" s="163"/>
      <c r="G38" s="23"/>
      <c r="H38" s="24" t="s">
        <v>39</v>
      </c>
      <c r="I38" s="44">
        <f t="shared" si="3"/>
        <v>0</v>
      </c>
      <c r="J38" s="25"/>
      <c r="K38" s="173"/>
    </row>
    <row r="39" spans="1:11" ht="5.25" hidden="1" customHeight="1" x14ac:dyDescent="0.25">
      <c r="A39" s="179"/>
      <c r="B39" s="22">
        <v>10</v>
      </c>
      <c r="C39" s="164">
        <f t="shared" si="1"/>
        <v>0</v>
      </c>
      <c r="D39" s="164"/>
      <c r="E39" s="163"/>
      <c r="F39" s="163"/>
      <c r="G39" s="23"/>
      <c r="H39" s="24" t="s">
        <v>39</v>
      </c>
      <c r="I39" s="44">
        <f t="shared" si="3"/>
        <v>0</v>
      </c>
      <c r="J39" s="25"/>
      <c r="K39" s="173"/>
    </row>
    <row r="40" spans="1:11" ht="18.95" customHeight="1" thickBot="1" x14ac:dyDescent="0.3">
      <c r="A40" s="180"/>
      <c r="B40" s="165" t="s">
        <v>120</v>
      </c>
      <c r="C40" s="166"/>
      <c r="D40" s="166"/>
      <c r="E40" s="166"/>
      <c r="F40" s="166"/>
      <c r="G40" s="166"/>
      <c r="H40" s="166"/>
      <c r="I40" s="45">
        <f>SUM(I30:I39)</f>
        <v>0</v>
      </c>
      <c r="J40" s="39"/>
      <c r="K40" s="181"/>
    </row>
    <row r="41" spans="1:11" ht="167.1" customHeight="1" x14ac:dyDescent="0.25">
      <c r="A41" s="167" t="s">
        <v>121</v>
      </c>
      <c r="B41" s="170" t="s">
        <v>122</v>
      </c>
      <c r="C41" s="171"/>
      <c r="D41" s="171"/>
      <c r="E41" s="171"/>
      <c r="F41" s="171"/>
      <c r="G41" s="171"/>
      <c r="H41" s="171"/>
      <c r="I41" s="26" t="s">
        <v>123</v>
      </c>
      <c r="J41" s="98" t="s">
        <v>124</v>
      </c>
      <c r="K41" s="172">
        <f>I46</f>
        <v>0</v>
      </c>
    </row>
    <row r="42" spans="1:11" ht="17.45" customHeight="1" x14ac:dyDescent="0.25">
      <c r="A42" s="168"/>
      <c r="B42" s="176"/>
      <c r="C42" s="177"/>
      <c r="D42" s="177"/>
      <c r="E42" s="177"/>
      <c r="F42" s="177"/>
      <c r="G42" s="177"/>
      <c r="H42" s="177"/>
      <c r="I42" s="27">
        <v>0</v>
      </c>
      <c r="J42" s="46"/>
      <c r="K42" s="173"/>
    </row>
    <row r="43" spans="1:11" ht="17.45" customHeight="1" x14ac:dyDescent="0.25">
      <c r="A43" s="168"/>
      <c r="B43" s="176"/>
      <c r="C43" s="177"/>
      <c r="D43" s="177"/>
      <c r="E43" s="177"/>
      <c r="F43" s="177"/>
      <c r="G43" s="177"/>
      <c r="H43" s="177"/>
      <c r="I43" s="27">
        <v>0</v>
      </c>
      <c r="J43" s="46"/>
      <c r="K43" s="173"/>
    </row>
    <row r="44" spans="1:11" ht="17.45" customHeight="1" x14ac:dyDescent="0.25">
      <c r="A44" s="168"/>
      <c r="B44" s="176"/>
      <c r="C44" s="177"/>
      <c r="D44" s="177"/>
      <c r="E44" s="177"/>
      <c r="F44" s="177"/>
      <c r="G44" s="177"/>
      <c r="H44" s="177"/>
      <c r="I44" s="27">
        <v>0</v>
      </c>
      <c r="J44" s="46"/>
      <c r="K44" s="173"/>
    </row>
    <row r="45" spans="1:11" ht="17.45" customHeight="1" x14ac:dyDescent="0.25">
      <c r="A45" s="168"/>
      <c r="B45" s="176"/>
      <c r="C45" s="177"/>
      <c r="D45" s="177"/>
      <c r="E45" s="177"/>
      <c r="F45" s="177"/>
      <c r="G45" s="177"/>
      <c r="H45" s="177"/>
      <c r="I45" s="27">
        <v>0</v>
      </c>
      <c r="J45" s="46"/>
      <c r="K45" s="173"/>
    </row>
    <row r="46" spans="1:11" ht="17.45" customHeight="1" thickBot="1" x14ac:dyDescent="0.3">
      <c r="A46" s="168"/>
      <c r="B46" s="182" t="s">
        <v>128</v>
      </c>
      <c r="C46" s="254"/>
      <c r="D46" s="254"/>
      <c r="E46" s="254"/>
      <c r="F46" s="254"/>
      <c r="G46" s="254"/>
      <c r="H46" s="254"/>
      <c r="I46" s="59">
        <f>SUM(I42:I45)</f>
        <v>0</v>
      </c>
      <c r="J46" s="43"/>
      <c r="K46" s="173"/>
    </row>
    <row r="47" spans="1:11" ht="52.5" customHeight="1" thickBot="1" x14ac:dyDescent="0.3">
      <c r="A47" s="169"/>
      <c r="B47" s="58" t="s">
        <v>129</v>
      </c>
      <c r="C47" s="255"/>
      <c r="D47" s="255"/>
      <c r="E47" s="255"/>
      <c r="F47" s="255"/>
      <c r="G47" s="255"/>
      <c r="H47" s="255"/>
      <c r="I47" s="255"/>
      <c r="J47" s="256"/>
      <c r="K47" s="62"/>
    </row>
    <row r="48" spans="1:11" ht="169.5" customHeight="1" x14ac:dyDescent="0.25">
      <c r="A48" s="167" t="s">
        <v>131</v>
      </c>
      <c r="B48" s="170" t="s">
        <v>132</v>
      </c>
      <c r="C48" s="187"/>
      <c r="D48" s="187"/>
      <c r="E48" s="187"/>
      <c r="F48" s="187"/>
      <c r="G48" s="187"/>
      <c r="H48" s="187"/>
      <c r="I48" s="36" t="s">
        <v>133</v>
      </c>
      <c r="J48" s="96" t="s">
        <v>134</v>
      </c>
      <c r="K48" s="188">
        <f>I55</f>
        <v>0</v>
      </c>
    </row>
    <row r="49" spans="1:11" ht="17.45" customHeight="1" x14ac:dyDescent="0.25">
      <c r="A49" s="168"/>
      <c r="B49" s="176"/>
      <c r="C49" s="177"/>
      <c r="D49" s="177"/>
      <c r="E49" s="177"/>
      <c r="F49" s="177"/>
      <c r="G49" s="177"/>
      <c r="H49" s="177"/>
      <c r="I49" s="28">
        <v>0</v>
      </c>
      <c r="J49" s="46"/>
      <c r="K49" s="189"/>
    </row>
    <row r="50" spans="1:11" ht="17.45" customHeight="1" x14ac:dyDescent="0.25">
      <c r="A50" s="168"/>
      <c r="B50" s="197"/>
      <c r="C50" s="198"/>
      <c r="D50" s="198"/>
      <c r="E50" s="198"/>
      <c r="F50" s="198"/>
      <c r="G50" s="198"/>
      <c r="H50" s="199"/>
      <c r="I50" s="28">
        <v>0</v>
      </c>
      <c r="J50" s="46"/>
      <c r="K50" s="189"/>
    </row>
    <row r="51" spans="1:11" ht="17.45" customHeight="1" x14ac:dyDescent="0.25">
      <c r="A51" s="168"/>
      <c r="B51" s="194"/>
      <c r="C51" s="195"/>
      <c r="D51" s="195"/>
      <c r="E51" s="195"/>
      <c r="F51" s="195"/>
      <c r="G51" s="195"/>
      <c r="H51" s="196"/>
      <c r="I51" s="28">
        <v>0</v>
      </c>
      <c r="J51" s="46"/>
      <c r="K51" s="189"/>
    </row>
    <row r="52" spans="1:11" ht="17.45" customHeight="1" x14ac:dyDescent="0.25">
      <c r="A52" s="168"/>
      <c r="B52" s="197"/>
      <c r="C52" s="198"/>
      <c r="D52" s="198"/>
      <c r="E52" s="198"/>
      <c r="F52" s="198"/>
      <c r="G52" s="198"/>
      <c r="H52" s="199"/>
      <c r="I52" s="28">
        <v>0</v>
      </c>
      <c r="J52" s="46"/>
      <c r="K52" s="189"/>
    </row>
    <row r="53" spans="1:11" ht="17.45" customHeight="1" x14ac:dyDescent="0.25">
      <c r="A53" s="168"/>
      <c r="B53" s="197"/>
      <c r="C53" s="198"/>
      <c r="D53" s="198"/>
      <c r="E53" s="198"/>
      <c r="F53" s="198"/>
      <c r="G53" s="198"/>
      <c r="H53" s="199"/>
      <c r="I53" s="28">
        <v>0</v>
      </c>
      <c r="J53" s="46"/>
      <c r="K53" s="189"/>
    </row>
    <row r="54" spans="1:11" ht="17.45" customHeight="1" x14ac:dyDescent="0.25">
      <c r="A54" s="168"/>
      <c r="B54" s="176"/>
      <c r="C54" s="177"/>
      <c r="D54" s="177"/>
      <c r="E54" s="177"/>
      <c r="F54" s="177"/>
      <c r="G54" s="177"/>
      <c r="H54" s="177"/>
      <c r="I54" s="28">
        <v>0</v>
      </c>
      <c r="J54" s="46"/>
      <c r="K54" s="189"/>
    </row>
    <row r="55" spans="1:11" ht="17.45" customHeight="1" thickBot="1" x14ac:dyDescent="0.3">
      <c r="A55" s="186"/>
      <c r="B55" s="200" t="s">
        <v>137</v>
      </c>
      <c r="C55" s="201"/>
      <c r="D55" s="201"/>
      <c r="E55" s="201"/>
      <c r="F55" s="201"/>
      <c r="G55" s="201"/>
      <c r="H55" s="201"/>
      <c r="I55" s="35">
        <f>SUM(I49:I54)</f>
        <v>0</v>
      </c>
      <c r="J55" s="43"/>
      <c r="K55" s="190"/>
    </row>
    <row r="56" spans="1:11" ht="48.75" customHeight="1" thickBot="1" x14ac:dyDescent="0.3">
      <c r="A56" s="169"/>
      <c r="B56" s="58" t="s">
        <v>138</v>
      </c>
      <c r="C56" s="257"/>
      <c r="D56" s="258"/>
      <c r="E56" s="258"/>
      <c r="F56" s="258"/>
      <c r="G56" s="258"/>
      <c r="H56" s="258"/>
      <c r="I56" s="258"/>
      <c r="J56" s="259"/>
      <c r="K56" s="104"/>
    </row>
    <row r="57" spans="1:11" ht="170.1" customHeight="1" x14ac:dyDescent="0.25">
      <c r="A57" s="204" t="s">
        <v>140</v>
      </c>
      <c r="B57" s="170" t="s">
        <v>141</v>
      </c>
      <c r="C57" s="187"/>
      <c r="D57" s="187"/>
      <c r="E57" s="187"/>
      <c r="F57" s="187"/>
      <c r="G57" s="187"/>
      <c r="H57" s="187"/>
      <c r="I57" s="36" t="s">
        <v>142</v>
      </c>
      <c r="J57" s="96" t="s">
        <v>124</v>
      </c>
      <c r="K57" s="206">
        <f>I62</f>
        <v>0</v>
      </c>
    </row>
    <row r="58" spans="1:11" ht="19.5" customHeight="1" x14ac:dyDescent="0.25">
      <c r="A58" s="186"/>
      <c r="B58" s="197"/>
      <c r="C58" s="198"/>
      <c r="D58" s="198"/>
      <c r="E58" s="198"/>
      <c r="F58" s="198"/>
      <c r="G58" s="198"/>
      <c r="H58" s="199"/>
      <c r="I58" s="28">
        <v>0</v>
      </c>
      <c r="J58" s="46"/>
      <c r="K58" s="207"/>
    </row>
    <row r="59" spans="1:11" ht="20.25" customHeight="1" x14ac:dyDescent="0.25">
      <c r="A59" s="186"/>
      <c r="B59" s="197"/>
      <c r="C59" s="198"/>
      <c r="D59" s="198"/>
      <c r="E59" s="198"/>
      <c r="F59" s="198"/>
      <c r="G59" s="198"/>
      <c r="H59" s="199"/>
      <c r="I59" s="28">
        <v>0</v>
      </c>
      <c r="J59" s="46"/>
      <c r="K59" s="207"/>
    </row>
    <row r="60" spans="1:11" ht="23.25" customHeight="1" x14ac:dyDescent="0.25">
      <c r="A60" s="186"/>
      <c r="B60" s="197"/>
      <c r="C60" s="198"/>
      <c r="D60" s="198"/>
      <c r="E60" s="198"/>
      <c r="F60" s="198"/>
      <c r="G60" s="198"/>
      <c r="H60" s="199"/>
      <c r="I60" s="28">
        <v>0</v>
      </c>
      <c r="J60" s="46"/>
      <c r="K60" s="207"/>
    </row>
    <row r="61" spans="1:11" ht="23.25" customHeight="1" x14ac:dyDescent="0.25">
      <c r="A61" s="186"/>
      <c r="B61" s="197"/>
      <c r="C61" s="198"/>
      <c r="D61" s="198"/>
      <c r="E61" s="198"/>
      <c r="F61" s="198"/>
      <c r="G61" s="198"/>
      <c r="H61" s="199"/>
      <c r="I61" s="28">
        <v>0</v>
      </c>
      <c r="J61" s="46"/>
      <c r="K61" s="208"/>
    </row>
    <row r="62" spans="1:11" ht="17.45" customHeight="1" x14ac:dyDescent="0.25">
      <c r="A62" s="205"/>
      <c r="B62" s="210" t="s">
        <v>146</v>
      </c>
      <c r="C62" s="201"/>
      <c r="D62" s="201"/>
      <c r="E62" s="201"/>
      <c r="F62" s="201"/>
      <c r="G62" s="201"/>
      <c r="H62" s="201"/>
      <c r="I62" s="35">
        <f>SUM(I58:I61)</f>
        <v>0</v>
      </c>
      <c r="J62" s="42"/>
      <c r="K62" s="209"/>
    </row>
    <row r="63" spans="1:11" ht="168.95" customHeight="1" x14ac:dyDescent="0.25">
      <c r="A63" s="140" t="s">
        <v>67</v>
      </c>
      <c r="B63" s="211" t="s">
        <v>167</v>
      </c>
      <c r="C63" s="212"/>
      <c r="D63" s="212"/>
      <c r="E63" s="212"/>
      <c r="F63" s="212"/>
      <c r="G63" s="212"/>
      <c r="H63" s="212"/>
      <c r="I63" s="29" t="s">
        <v>148</v>
      </c>
      <c r="J63" s="97" t="s">
        <v>124</v>
      </c>
      <c r="K63" s="213">
        <f>I71</f>
        <v>0</v>
      </c>
    </row>
    <row r="64" spans="1:11" ht="15.95" customHeight="1" x14ac:dyDescent="0.25">
      <c r="A64" s="140"/>
      <c r="B64" s="215"/>
      <c r="C64" s="216"/>
      <c r="D64" s="216"/>
      <c r="E64" s="216"/>
      <c r="F64" s="216"/>
      <c r="G64" s="216"/>
      <c r="H64" s="216"/>
      <c r="I64" s="30">
        <v>0</v>
      </c>
      <c r="J64" s="46"/>
      <c r="K64" s="214"/>
    </row>
    <row r="65" spans="1:11" ht="15.95" customHeight="1" x14ac:dyDescent="0.25">
      <c r="A65" s="140"/>
      <c r="B65" s="215"/>
      <c r="C65" s="216"/>
      <c r="D65" s="216"/>
      <c r="E65" s="216"/>
      <c r="F65" s="216"/>
      <c r="G65" s="216"/>
      <c r="H65" s="216"/>
      <c r="I65" s="30">
        <v>0</v>
      </c>
      <c r="J65" s="46"/>
      <c r="K65" s="214"/>
    </row>
    <row r="66" spans="1:11" ht="15.95" customHeight="1" x14ac:dyDescent="0.25">
      <c r="A66" s="140"/>
      <c r="B66" s="215"/>
      <c r="C66" s="216"/>
      <c r="D66" s="216"/>
      <c r="E66" s="216"/>
      <c r="F66" s="216"/>
      <c r="G66" s="216"/>
      <c r="H66" s="216"/>
      <c r="I66" s="30">
        <v>0</v>
      </c>
      <c r="J66" s="46"/>
      <c r="K66" s="214"/>
    </row>
    <row r="67" spans="1:11" ht="15.95" customHeight="1" x14ac:dyDescent="0.25">
      <c r="A67" s="140"/>
      <c r="B67" s="215"/>
      <c r="C67" s="216"/>
      <c r="D67" s="216"/>
      <c r="E67" s="216"/>
      <c r="F67" s="216"/>
      <c r="G67" s="216"/>
      <c r="H67" s="216"/>
      <c r="I67" s="30">
        <v>0</v>
      </c>
      <c r="J67" s="46"/>
      <c r="K67" s="214"/>
    </row>
    <row r="68" spans="1:11" ht="15.95" customHeight="1" x14ac:dyDescent="0.25">
      <c r="A68" s="140"/>
      <c r="B68" s="217"/>
      <c r="C68" s="218"/>
      <c r="D68" s="218"/>
      <c r="E68" s="218"/>
      <c r="F68" s="218"/>
      <c r="G68" s="218"/>
      <c r="H68" s="219"/>
      <c r="I68" s="30">
        <v>0</v>
      </c>
      <c r="J68" s="46"/>
      <c r="K68" s="214"/>
    </row>
    <row r="69" spans="1:11" ht="15.95" customHeight="1" x14ac:dyDescent="0.25">
      <c r="A69" s="140"/>
      <c r="B69" s="217"/>
      <c r="C69" s="218"/>
      <c r="D69" s="218"/>
      <c r="E69" s="218"/>
      <c r="F69" s="218"/>
      <c r="G69" s="218"/>
      <c r="H69" s="219"/>
      <c r="I69" s="30">
        <v>0</v>
      </c>
      <c r="J69" s="46"/>
      <c r="K69" s="214"/>
    </row>
    <row r="70" spans="1:11" ht="15.95" customHeight="1" x14ac:dyDescent="0.25">
      <c r="A70" s="140"/>
      <c r="B70" s="215"/>
      <c r="C70" s="216"/>
      <c r="D70" s="216"/>
      <c r="E70" s="216"/>
      <c r="F70" s="216"/>
      <c r="G70" s="216"/>
      <c r="H70" s="216"/>
      <c r="I70" s="30">
        <v>0</v>
      </c>
      <c r="J70" s="46"/>
      <c r="K70" s="214"/>
    </row>
    <row r="71" spans="1:11" ht="15.95" customHeight="1" x14ac:dyDescent="0.25">
      <c r="A71" s="140"/>
      <c r="B71" s="220" t="s">
        <v>150</v>
      </c>
      <c r="C71" s="221"/>
      <c r="D71" s="221"/>
      <c r="E71" s="221"/>
      <c r="F71" s="221"/>
      <c r="G71" s="221"/>
      <c r="H71" s="221"/>
      <c r="I71" s="31">
        <f>SUM(I64:I70)</f>
        <v>0</v>
      </c>
      <c r="J71" s="41"/>
      <c r="K71" s="214"/>
    </row>
    <row r="72" spans="1:11" ht="165" x14ac:dyDescent="0.25">
      <c r="A72" s="222" t="s">
        <v>151</v>
      </c>
      <c r="B72" s="170" t="s">
        <v>152</v>
      </c>
      <c r="C72" s="171"/>
      <c r="D72" s="171"/>
      <c r="E72" s="171"/>
      <c r="F72" s="171"/>
      <c r="G72" s="171"/>
      <c r="H72" s="171"/>
      <c r="I72" s="103" t="s">
        <v>153</v>
      </c>
      <c r="J72" s="97" t="s">
        <v>124</v>
      </c>
      <c r="K72" s="224">
        <f>I79</f>
        <v>0</v>
      </c>
    </row>
    <row r="73" spans="1:11" x14ac:dyDescent="0.25">
      <c r="A73" s="140"/>
      <c r="B73" s="226"/>
      <c r="C73" s="227"/>
      <c r="D73" s="227"/>
      <c r="E73" s="227"/>
      <c r="F73" s="227"/>
      <c r="G73" s="227"/>
      <c r="H73" s="227"/>
      <c r="I73" s="32">
        <v>0</v>
      </c>
      <c r="J73" s="48"/>
      <c r="K73" s="214"/>
    </row>
    <row r="74" spans="1:11" x14ac:dyDescent="0.25">
      <c r="A74" s="140"/>
      <c r="B74" s="226"/>
      <c r="C74" s="227"/>
      <c r="D74" s="227"/>
      <c r="E74" s="227"/>
      <c r="F74" s="227"/>
      <c r="G74" s="227"/>
      <c r="H74" s="227"/>
      <c r="I74" s="32">
        <v>0</v>
      </c>
      <c r="J74" s="48"/>
      <c r="K74" s="214"/>
    </row>
    <row r="75" spans="1:11" x14ac:dyDescent="0.25">
      <c r="A75" s="140"/>
      <c r="B75" s="226"/>
      <c r="C75" s="227"/>
      <c r="D75" s="227"/>
      <c r="E75" s="227"/>
      <c r="F75" s="227"/>
      <c r="G75" s="227"/>
      <c r="H75" s="227"/>
      <c r="I75" s="32">
        <v>0</v>
      </c>
      <c r="J75" s="48"/>
      <c r="K75" s="214"/>
    </row>
    <row r="76" spans="1:11" x14ac:dyDescent="0.25">
      <c r="A76" s="140"/>
      <c r="B76" s="226"/>
      <c r="C76" s="227"/>
      <c r="D76" s="227"/>
      <c r="E76" s="227"/>
      <c r="F76" s="227"/>
      <c r="G76" s="227"/>
      <c r="H76" s="227"/>
      <c r="I76" s="32">
        <v>0</v>
      </c>
      <c r="J76" s="48"/>
      <c r="K76" s="214"/>
    </row>
    <row r="77" spans="1:11" x14ac:dyDescent="0.25">
      <c r="A77" s="140"/>
      <c r="B77" s="226"/>
      <c r="C77" s="227"/>
      <c r="D77" s="227"/>
      <c r="E77" s="227"/>
      <c r="F77" s="227"/>
      <c r="G77" s="227"/>
      <c r="H77" s="227"/>
      <c r="I77" s="32">
        <v>0</v>
      </c>
      <c r="J77" s="48"/>
      <c r="K77" s="214"/>
    </row>
    <row r="78" spans="1:11" x14ac:dyDescent="0.25">
      <c r="A78" s="140"/>
      <c r="B78" s="226"/>
      <c r="C78" s="227"/>
      <c r="D78" s="227"/>
      <c r="E78" s="227"/>
      <c r="F78" s="227"/>
      <c r="G78" s="227"/>
      <c r="H78" s="227"/>
      <c r="I78" s="32">
        <v>0</v>
      </c>
      <c r="J78" s="48"/>
      <c r="K78" s="214"/>
    </row>
    <row r="79" spans="1:11" x14ac:dyDescent="0.25">
      <c r="A79" s="223"/>
      <c r="B79" s="228" t="s">
        <v>156</v>
      </c>
      <c r="C79" s="229"/>
      <c r="D79" s="229"/>
      <c r="E79" s="229"/>
      <c r="F79" s="229"/>
      <c r="G79" s="229"/>
      <c r="H79" s="229"/>
      <c r="I79" s="40">
        <f>SUM(I73:I78)</f>
        <v>0</v>
      </c>
      <c r="J79" s="41"/>
      <c r="K79" s="225"/>
    </row>
    <row r="80" spans="1:11" ht="165" x14ac:dyDescent="0.25">
      <c r="A80" s="222" t="s">
        <v>157</v>
      </c>
      <c r="B80" s="230" t="s">
        <v>158</v>
      </c>
      <c r="C80" s="231"/>
      <c r="D80" s="231"/>
      <c r="E80" s="231"/>
      <c r="F80" s="231"/>
      <c r="G80" s="231"/>
      <c r="H80" s="232"/>
      <c r="I80" s="103" t="s">
        <v>159</v>
      </c>
      <c r="J80" s="97" t="s">
        <v>124</v>
      </c>
      <c r="K80" s="233">
        <f>I88</f>
        <v>0</v>
      </c>
    </row>
    <row r="81" spans="1:11" x14ac:dyDescent="0.25">
      <c r="A81" s="140"/>
      <c r="B81" s="226"/>
      <c r="C81" s="227"/>
      <c r="D81" s="227"/>
      <c r="E81" s="227"/>
      <c r="F81" s="227"/>
      <c r="G81" s="227"/>
      <c r="H81" s="227"/>
      <c r="I81" s="32">
        <v>0</v>
      </c>
      <c r="J81" s="48"/>
      <c r="K81" s="234"/>
    </row>
    <row r="82" spans="1:11" x14ac:dyDescent="0.25">
      <c r="A82" s="140"/>
      <c r="B82" s="226"/>
      <c r="C82" s="227"/>
      <c r="D82" s="227"/>
      <c r="E82" s="227"/>
      <c r="F82" s="227"/>
      <c r="G82" s="227"/>
      <c r="H82" s="227"/>
      <c r="I82" s="32">
        <v>0</v>
      </c>
      <c r="J82" s="48"/>
      <c r="K82" s="234"/>
    </row>
    <row r="83" spans="1:11" x14ac:dyDescent="0.25">
      <c r="A83" s="140"/>
      <c r="B83" s="226"/>
      <c r="C83" s="227"/>
      <c r="D83" s="227"/>
      <c r="E83" s="227"/>
      <c r="F83" s="227"/>
      <c r="G83" s="227"/>
      <c r="H83" s="227"/>
      <c r="I83" s="32">
        <v>0</v>
      </c>
      <c r="J83" s="48"/>
      <c r="K83" s="234"/>
    </row>
    <row r="84" spans="1:11" x14ac:dyDescent="0.25">
      <c r="A84" s="140"/>
      <c r="B84" s="226"/>
      <c r="C84" s="227"/>
      <c r="D84" s="227"/>
      <c r="E84" s="227"/>
      <c r="F84" s="227"/>
      <c r="G84" s="227"/>
      <c r="H84" s="227"/>
      <c r="I84" s="32">
        <v>0</v>
      </c>
      <c r="J84" s="48"/>
      <c r="K84" s="234"/>
    </row>
    <row r="85" spans="1:11" x14ac:dyDescent="0.25">
      <c r="A85" s="140"/>
      <c r="B85" s="238"/>
      <c r="C85" s="239"/>
      <c r="D85" s="239"/>
      <c r="E85" s="239"/>
      <c r="F85" s="239"/>
      <c r="G85" s="239"/>
      <c r="H85" s="240"/>
      <c r="I85" s="32">
        <v>0</v>
      </c>
      <c r="J85" s="48"/>
      <c r="K85" s="234"/>
    </row>
    <row r="86" spans="1:11" x14ac:dyDescent="0.25">
      <c r="A86" s="140"/>
      <c r="B86" s="238"/>
      <c r="C86" s="239"/>
      <c r="D86" s="239"/>
      <c r="E86" s="239"/>
      <c r="F86" s="239"/>
      <c r="G86" s="239"/>
      <c r="H86" s="240"/>
      <c r="I86" s="32">
        <v>0</v>
      </c>
      <c r="J86" s="48"/>
      <c r="K86" s="234"/>
    </row>
    <row r="87" spans="1:11" x14ac:dyDescent="0.25">
      <c r="A87" s="140"/>
      <c r="B87" s="226"/>
      <c r="C87" s="227"/>
      <c r="D87" s="227"/>
      <c r="E87" s="227"/>
      <c r="F87" s="227"/>
      <c r="G87" s="227"/>
      <c r="H87" s="227"/>
      <c r="I87" s="32">
        <v>0</v>
      </c>
      <c r="J87" s="48"/>
      <c r="K87" s="234"/>
    </row>
    <row r="88" spans="1:11" ht="18" customHeight="1" x14ac:dyDescent="0.25">
      <c r="A88" s="223"/>
      <c r="B88" s="246" t="s">
        <v>162</v>
      </c>
      <c r="C88" s="247"/>
      <c r="D88" s="247"/>
      <c r="E88" s="247"/>
      <c r="F88" s="247"/>
      <c r="G88" s="247"/>
      <c r="H88" s="247"/>
      <c r="I88" s="37">
        <f>SUM(I81:I87)</f>
        <v>0</v>
      </c>
      <c r="J88" s="53"/>
      <c r="K88" s="235"/>
    </row>
    <row r="89" spans="1:11" x14ac:dyDescent="0.25">
      <c r="A89" s="33" t="s">
        <v>82</v>
      </c>
      <c r="B89" s="248" t="s">
        <v>163</v>
      </c>
      <c r="C89" s="249"/>
      <c r="D89" s="249"/>
      <c r="E89" s="249"/>
      <c r="F89" s="249"/>
      <c r="G89" s="249"/>
      <c r="H89" s="249"/>
      <c r="I89" s="249"/>
      <c r="J89" s="250"/>
      <c r="K89" s="105">
        <f>SUM(K15:K88)</f>
        <v>0</v>
      </c>
    </row>
    <row r="90" spans="1:11" ht="10.5" customHeight="1" x14ac:dyDescent="0.25">
      <c r="A90" s="4"/>
      <c r="B90" s="5"/>
      <c r="C90" s="5"/>
      <c r="D90" s="5"/>
      <c r="E90" s="5"/>
      <c r="F90" s="5"/>
      <c r="G90" s="5"/>
      <c r="H90" s="5"/>
      <c r="I90" s="5"/>
      <c r="J90" s="5"/>
      <c r="K90" s="6"/>
    </row>
    <row r="91" spans="1:11" ht="9" customHeight="1" x14ac:dyDescent="0.25"/>
    <row r="92" spans="1:11" x14ac:dyDescent="0.25">
      <c r="A92" s="251" t="s">
        <v>164</v>
      </c>
      <c r="B92" s="251"/>
      <c r="C92" s="251"/>
      <c r="D92" s="251"/>
    </row>
    <row r="93" spans="1:11" x14ac:dyDescent="0.25">
      <c r="A93" s="245" t="s">
        <v>126</v>
      </c>
      <c r="B93" s="245"/>
      <c r="C93" s="243">
        <f>SUMIFS($I$16:$I$88,$J$16:$J$88,$A93)</f>
        <v>0</v>
      </c>
      <c r="D93" s="243"/>
    </row>
    <row r="94" spans="1:11" ht="34.5" customHeight="1" x14ac:dyDescent="0.25">
      <c r="A94" s="245" t="s">
        <v>144</v>
      </c>
      <c r="B94" s="245"/>
      <c r="C94" s="243">
        <f t="shared" ref="C94:C95" si="4">SUMIFS($I$16:$I$88,$J$16:$J$88,$A94)</f>
        <v>0</v>
      </c>
      <c r="D94" s="243"/>
    </row>
    <row r="95" spans="1:11" ht="20.25" customHeight="1" x14ac:dyDescent="0.25">
      <c r="A95" s="245" t="s">
        <v>165</v>
      </c>
      <c r="B95" s="245"/>
      <c r="C95" s="243">
        <f t="shared" si="4"/>
        <v>0</v>
      </c>
      <c r="D95" s="243"/>
    </row>
    <row r="96" spans="1:11" ht="20.25" customHeight="1" x14ac:dyDescent="0.25">
      <c r="A96" s="245" t="s">
        <v>145</v>
      </c>
      <c r="B96" s="245"/>
      <c r="C96" s="243">
        <f>SUMIFS($I$16:$I$88,$J$16:$J$88,$A96)</f>
        <v>0</v>
      </c>
      <c r="D96" s="243"/>
    </row>
    <row r="97" spans="1:4" x14ac:dyDescent="0.25">
      <c r="A97" s="241" t="s">
        <v>166</v>
      </c>
      <c r="B97" s="242"/>
      <c r="C97" s="243">
        <f>K89</f>
        <v>0</v>
      </c>
      <c r="D97" s="244"/>
    </row>
  </sheetData>
  <mergeCells count="140">
    <mergeCell ref="A97:B97"/>
    <mergeCell ref="C97:D97"/>
    <mergeCell ref="A92:D92"/>
    <mergeCell ref="A93:B93"/>
    <mergeCell ref="A94:B94"/>
    <mergeCell ref="A95:B95"/>
    <mergeCell ref="A96:B96"/>
    <mergeCell ref="C93:D93"/>
    <mergeCell ref="C94:D94"/>
    <mergeCell ref="C95:D95"/>
    <mergeCell ref="C96:D96"/>
    <mergeCell ref="B59:H59"/>
    <mergeCell ref="B58:H58"/>
    <mergeCell ref="A41:A47"/>
    <mergeCell ref="A48:A56"/>
    <mergeCell ref="B85:H85"/>
    <mergeCell ref="B68:H68"/>
    <mergeCell ref="B70:H70"/>
    <mergeCell ref="B48:H48"/>
    <mergeCell ref="B61:H61"/>
    <mergeCell ref="B57:H57"/>
    <mergeCell ref="C56:J56"/>
    <mergeCell ref="B60:H60"/>
    <mergeCell ref="A57:A62"/>
    <mergeCell ref="B62:H62"/>
    <mergeCell ref="A72:A79"/>
    <mergeCell ref="K48:K55"/>
    <mergeCell ref="B49:H49"/>
    <mergeCell ref="B50:H50"/>
    <mergeCell ref="B51:H51"/>
    <mergeCell ref="B52:H52"/>
    <mergeCell ref="B53:H53"/>
    <mergeCell ref="B43:H43"/>
    <mergeCell ref="B44:H44"/>
    <mergeCell ref="B45:H45"/>
    <mergeCell ref="B46:H46"/>
    <mergeCell ref="K41:K46"/>
    <mergeCell ref="B42:H42"/>
    <mergeCell ref="B55:H55"/>
    <mergeCell ref="C47:J47"/>
    <mergeCell ref="K57:K62"/>
    <mergeCell ref="B54:H54"/>
    <mergeCell ref="B14:J14"/>
    <mergeCell ref="A15:A28"/>
    <mergeCell ref="C15:D15"/>
    <mergeCell ref="E15:F15"/>
    <mergeCell ref="A29:A40"/>
    <mergeCell ref="B40:H40"/>
    <mergeCell ref="B41:H41"/>
    <mergeCell ref="C36:D36"/>
    <mergeCell ref="E36:F36"/>
    <mergeCell ref="C37:D37"/>
    <mergeCell ref="E37:F37"/>
    <mergeCell ref="C38:D38"/>
    <mergeCell ref="E38:F38"/>
    <mergeCell ref="C19:D19"/>
    <mergeCell ref="E19:F19"/>
    <mergeCell ref="C20:D20"/>
    <mergeCell ref="E20:F20"/>
    <mergeCell ref="C26:D26"/>
    <mergeCell ref="E26:F26"/>
    <mergeCell ref="C28:J28"/>
    <mergeCell ref="E25:F25"/>
    <mergeCell ref="C25:D25"/>
    <mergeCell ref="K15:K28"/>
    <mergeCell ref="C16:D16"/>
    <mergeCell ref="E16:F16"/>
    <mergeCell ref="C17:D17"/>
    <mergeCell ref="E17:F17"/>
    <mergeCell ref="C18:D18"/>
    <mergeCell ref="C22:D22"/>
    <mergeCell ref="E22:F22"/>
    <mergeCell ref="C23:D23"/>
    <mergeCell ref="E23:F23"/>
    <mergeCell ref="C24:D24"/>
    <mergeCell ref="E24:F24"/>
    <mergeCell ref="E18:F18"/>
    <mergeCell ref="B27:H27"/>
    <mergeCell ref="E21:F21"/>
    <mergeCell ref="C21:D21"/>
    <mergeCell ref="A1:K1"/>
    <mergeCell ref="A3:K3"/>
    <mergeCell ref="A6:A13"/>
    <mergeCell ref="K6:K13"/>
    <mergeCell ref="C6:J6"/>
    <mergeCell ref="C8:J8"/>
    <mergeCell ref="C10:J10"/>
    <mergeCell ref="C11:J11"/>
    <mergeCell ref="C13:J13"/>
    <mergeCell ref="C5:J5"/>
    <mergeCell ref="C7:J7"/>
    <mergeCell ref="C12:J12"/>
    <mergeCell ref="C9:J9"/>
    <mergeCell ref="A2:K2"/>
    <mergeCell ref="K29:K40"/>
    <mergeCell ref="C30:D30"/>
    <mergeCell ref="E30:F30"/>
    <mergeCell ref="C31:D31"/>
    <mergeCell ref="E31:F31"/>
    <mergeCell ref="C32:D32"/>
    <mergeCell ref="E32:F32"/>
    <mergeCell ref="C39:D39"/>
    <mergeCell ref="E39:F39"/>
    <mergeCell ref="C33:D33"/>
    <mergeCell ref="E33:F33"/>
    <mergeCell ref="C34:D34"/>
    <mergeCell ref="E34:F34"/>
    <mergeCell ref="C35:D35"/>
    <mergeCell ref="E35:F35"/>
    <mergeCell ref="C29:D29"/>
    <mergeCell ref="E29:F29"/>
    <mergeCell ref="K72:K79"/>
    <mergeCell ref="B73:H73"/>
    <mergeCell ref="B74:H74"/>
    <mergeCell ref="B75:H75"/>
    <mergeCell ref="B76:H76"/>
    <mergeCell ref="B77:H77"/>
    <mergeCell ref="B78:H78"/>
    <mergeCell ref="B79:H79"/>
    <mergeCell ref="B72:H72"/>
    <mergeCell ref="K63:K71"/>
    <mergeCell ref="B63:H63"/>
    <mergeCell ref="B64:H64"/>
    <mergeCell ref="B65:H65"/>
    <mergeCell ref="B66:H66"/>
    <mergeCell ref="B67:H67"/>
    <mergeCell ref="B69:H69"/>
    <mergeCell ref="A63:A71"/>
    <mergeCell ref="B71:H71"/>
    <mergeCell ref="B89:J89"/>
    <mergeCell ref="B80:H80"/>
    <mergeCell ref="A80:A88"/>
    <mergeCell ref="B88:H88"/>
    <mergeCell ref="K80:K88"/>
    <mergeCell ref="B81:H81"/>
    <mergeCell ref="B82:H82"/>
    <mergeCell ref="B86:H86"/>
    <mergeCell ref="B83:H83"/>
    <mergeCell ref="B84:H84"/>
    <mergeCell ref="B87:H87"/>
  </mergeCells>
  <dataValidations count="2">
    <dataValidation type="list" allowBlank="1" showInputMessage="1" showErrorMessage="1" sqref="J16:J25 J30:J34 J42:J45 J73:J78 J81:J87 J49:J54 J58:J61" xr:uid="{E3F59961-8670-4E40-8FC4-8DB31B1F80C0}">
      <formula1>"1-Technology, 2-Development of business or operational practices, 3-HRSN workforce development, 4-Outreach and education"</formula1>
    </dataValidation>
    <dataValidation type="list" allowBlank="1" showInputMessage="1" showErrorMessage="1" sqref="J64:J70"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0" max="10" man="1"/>
    <brk id="6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C4D5AC2F6B7944B372E6880ECAB4EB" ma:contentTypeVersion="4" ma:contentTypeDescription="Create a new document." ma:contentTypeScope="" ma:versionID="ccd9d239b33f66aeab753aa44aff78c3">
  <xsd:schema xmlns:xsd="http://www.w3.org/2001/XMLSchema" xmlns:xs="http://www.w3.org/2001/XMLSchema" xmlns:p="http://schemas.microsoft.com/office/2006/metadata/properties" xmlns:ns2="479750a1-5eb5-4987-b0a3-846dedb6b803" xmlns:ns3="dfd9c8b3-2c0c-4e76-b926-66a169fa1d19" targetNamespace="http://schemas.microsoft.com/office/2006/metadata/properties" ma:root="true" ma:fieldsID="84f38e8f2de70a7ad107be964f1f81bd" ns2:_="" ns3:_="">
    <xsd:import namespace="479750a1-5eb5-4987-b0a3-846dedb6b803"/>
    <xsd:import namespace="dfd9c8b3-2c0c-4e76-b926-66a169fa1d19"/>
    <xsd:element name="properties">
      <xsd:complexType>
        <xsd:sequence>
          <xsd:element name="documentManagement">
            <xsd:complexType>
              <xsd:all>
                <xsd:element ref="ns2:_x0036_80e0bf7-f03c-4a1c-914c-3f570e30bef0" minOccurs="0"/>
                <xsd:element ref="ns3:Original_x002d_FileName" minOccurs="0"/>
                <xsd:element ref="ns3:NewFileName" minOccurs="0"/>
                <xsd:element ref="ns3: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750a1-5eb5-4987-b0a3-846dedb6b803" elementFormDefault="qualified">
    <xsd:import namespace="http://schemas.microsoft.com/office/2006/documentManagement/types"/>
    <xsd:import namespace="http://schemas.microsoft.com/office/infopath/2007/PartnerControls"/>
    <xsd:element name="_x0036_80e0bf7-f03c-4a1c-914c-3f570e30bef0" ma:index="8" nillable="true" ma:displayName="Event" ma:internalName="_x0036_80e0bf7_x002d_f03c_x002d_4a1c_x002d_914c_x002d_3f570e30bef0"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d9c8b3-2c0c-4e76-b926-66a169fa1d19" elementFormDefault="qualified">
    <xsd:import namespace="http://schemas.microsoft.com/office/2006/documentManagement/types"/>
    <xsd:import namespace="http://schemas.microsoft.com/office/infopath/2007/PartnerControls"/>
    <xsd:element name="Original_x002d_FileName" ma:index="9" nillable="true" ma:displayName="Original-FileName" ma:internalName="Original_x002d_FileName">
      <xsd:simpleType>
        <xsd:restriction base="dms:Text">
          <xsd:maxLength value="255"/>
        </xsd:restriction>
      </xsd:simpleType>
    </xsd:element>
    <xsd:element name="NewFileName" ma:index="10" nillable="true" ma:displayName="NewFileName" ma:internalName="NewFileName">
      <xsd:simpleType>
        <xsd:restriction base="dms:Text">
          <xsd:maxLength value="255"/>
        </xsd:restriction>
      </xsd:simpleType>
    </xsd:element>
    <xsd:element name="Complete" ma:index="12" nillable="true" ma:displayName="Complete" ma:default="0" ma:internalName="Comple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iginal_x002d_FileName xmlns="dfd9c8b3-2c0c-4e76-b926-66a169fa1d19" xsi:nil="true"/>
    <Complete xmlns="dfd9c8b3-2c0c-4e76-b926-66a169fa1d19">false</Complete>
    <NewFileName xmlns="dfd9c8b3-2c0c-4e76-b926-66a169fa1d19" xsi:nil="true"/>
  </documentManagement>
</p:properties>
</file>

<file path=customXml/itemProps1.xml><?xml version="1.0" encoding="utf-8"?>
<ds:datastoreItem xmlns:ds="http://schemas.openxmlformats.org/officeDocument/2006/customXml" ds:itemID="{7DB5BAE7-378E-4509-A03A-30D9F8BD2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750a1-5eb5-4987-b0a3-846dedb6b803"/>
    <ds:schemaRef ds:uri="dfd9c8b3-2c0c-4e76-b926-66a169fa1d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FC9D7-FB94-423E-90B3-502F3738423D}">
  <ds:schemaRefs>
    <ds:schemaRef ds:uri="http://schemas.microsoft.com/sharepoint/v3/contenttype/forms"/>
  </ds:schemaRefs>
</ds:datastoreItem>
</file>

<file path=customXml/itemProps3.xml><?xml version="1.0" encoding="utf-8"?>
<ds:datastoreItem xmlns:ds="http://schemas.openxmlformats.org/officeDocument/2006/customXml" ds:itemID="{6E7102A7-46A2-4F72-B1FD-BDFA1E0CDD9C}">
  <ds:schemaRefs>
    <ds:schemaRef ds:uri="http://schemas.microsoft.com/office/2006/metadata/properties"/>
    <ds:schemaRef ds:uri="http://schemas.microsoft.com/office/infopath/2007/PartnerControls"/>
    <ds:schemaRef ds:uri="dfd9c8b3-2c0c-4e76-b926-66a169fa1d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Example Budget</vt:lpstr>
      <vt:lpstr>Budget Worksheet</vt:lpstr>
      <vt:lpstr>'Budget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Denise Tuominen</cp:lastModifiedBy>
  <cp:revision/>
  <dcterms:created xsi:type="dcterms:W3CDTF">2024-07-27T17:40:35Z</dcterms:created>
  <dcterms:modified xsi:type="dcterms:W3CDTF">2025-02-27T23:25:03Z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0x010100F2C4D5AC2F6B7944B372E6880ECAB4EB</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ies>
</file>